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2810" tabRatio="882" activeTab="3"/>
  </bookViews>
  <sheets>
    <sheet name="4_1_1_СПб" sheetId="13" r:id="rId1"/>
    <sheet name="4_1_1_Всеволожск" sheetId="1" r:id="rId2"/>
    <sheet name="4_1_1_Гатчина" sheetId="4" r:id="rId3"/>
    <sheet name="4_1_1_Тосно" sheetId="5" r:id="rId4"/>
    <sheet name="4_1_1_Ломоносов" sheetId="6" r:id="rId5"/>
    <sheet name="4_1_2_СПб" sheetId="14" r:id="rId6"/>
    <sheet name="4_1_2_Всеволожск" sheetId="2" r:id="rId7"/>
    <sheet name="4_1_2_Гатчина" sheetId="7" r:id="rId8"/>
    <sheet name="4_1_2_Тосно" sheetId="8" r:id="rId9"/>
    <sheet name="4_1_2_Ломоносов" sheetId="9" r:id="rId10"/>
    <sheet name="4_1_3_СПб" sheetId="15" r:id="rId11"/>
    <sheet name="4_1_3_Всеволожск" sheetId="3" r:id="rId12"/>
    <sheet name="4_1_3_Гатчина" sheetId="10" r:id="rId13"/>
    <sheet name="4_1_3_Тосно" sheetId="11" r:id="rId14"/>
    <sheet name="4_1_3_Ломоносов" sheetId="12" r:id="rId15"/>
  </sheets>
  <externalReferences>
    <externalReference r:id="rId16"/>
  </externalReferences>
  <calcPr calcId="144525"/>
</workbook>
</file>

<file path=xl/calcChain.xml><?xml version="1.0" encoding="utf-8"?>
<calcChain xmlns="http://schemas.openxmlformats.org/spreadsheetml/2006/main">
  <c r="B3" i="15" l="1"/>
  <c r="B3" i="14"/>
  <c r="D8" i="13" l="1"/>
  <c r="F16" i="2" l="1"/>
  <c r="B4" i="12" l="1"/>
  <c r="B4" i="11"/>
  <c r="B4" i="10"/>
  <c r="B3" i="12"/>
  <c r="B3" i="11"/>
  <c r="B3" i="10"/>
  <c r="B4" i="3"/>
  <c r="B3" i="3"/>
  <c r="B4" i="9"/>
  <c r="B4" i="8"/>
  <c r="B4" i="7"/>
  <c r="B3" i="9"/>
  <c r="B3" i="8"/>
  <c r="B3" i="7"/>
  <c r="B4" i="2"/>
  <c r="B3" i="2"/>
</calcChain>
</file>

<file path=xl/sharedStrings.xml><?xml version="1.0" encoding="utf-8"?>
<sst xmlns="http://schemas.openxmlformats.org/spreadsheetml/2006/main" count="790" uniqueCount="198">
  <si>
    <t>ГУП "Топливно-энергетический комплекс Санкт-Петербурга"</t>
  </si>
  <si>
    <t>Параметры формы</t>
  </si>
  <si>
    <t>№ п/п</t>
  </si>
  <si>
    <t>Наименование параметра</t>
  </si>
  <si>
    <t>Информация</t>
  </si>
  <si>
    <t>1</t>
  </si>
  <si>
    <t>Субъект Российской Федерации</t>
  </si>
  <si>
    <t>Ленинградская область</t>
  </si>
  <si>
    <t>2</t>
  </si>
  <si>
    <t>Данные о регулируемой организации</t>
  </si>
  <si>
    <t>2.1</t>
  </si>
  <si>
    <t>фирменное наименование юридического лица</t>
  </si>
  <si>
    <t>Государственное унитарное предприятие "Топливно-энергетический комплекс Санкт-Петербурга"</t>
  </si>
  <si>
    <t>2.2</t>
  </si>
  <si>
    <t>идентификационный номер налогоплательщика (ИНН)</t>
  </si>
  <si>
    <t>7830001028</t>
  </si>
  <si>
    <t>2.3</t>
  </si>
  <si>
    <t>код причины постановки на учет (КПП)</t>
  </si>
  <si>
    <t>783450001</t>
  </si>
  <si>
    <t>2.4</t>
  </si>
  <si>
    <t>основной государственный регистрационный номер (ОГРН)</t>
  </si>
  <si>
    <t>1027810310274</t>
  </si>
  <si>
    <t>2.5</t>
  </si>
  <si>
    <t>дата присвоения ОГРН</t>
  </si>
  <si>
    <t>11.12.2002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</si>
  <si>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</si>
  <si>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</si>
  <si>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Инспекция Министерства Российской Федерции по налогам и сборам по Адмиралтейскому району Санкт-Петербурга</t>
  </si>
  <si>
    <t>2.7</t>
  </si>
  <si>
    <t>сведения о присвоении статуса единой теплоснабжающей организации</t>
  </si>
  <si>
    <t>2.7.1</t>
  </si>
  <si>
    <t>наименование органа, присвоившего статус единой теплоснабжающей организации</t>
  </si>
  <si>
    <t>Администрация муниципального образования Заневское сельское поселение Всеволожского муниципального района Ленинградской области</t>
  </si>
  <si>
    <t>2.7.2</t>
  </si>
  <si>
    <t>дата присвоения</t>
  </si>
  <si>
    <t>16.09.2015</t>
  </si>
  <si>
    <t>2.7.3</t>
  </si>
  <si>
    <t>номер решения</t>
  </si>
  <si>
    <t>Постановление № 425</t>
  </si>
  <si>
    <t>2.7.4</t>
  </si>
  <si>
    <t>границы зоны (зон) деятельности</t>
  </si>
  <si>
    <t>система теплоснабжения котельной ГУП "ТЭК СПБ", д. Заневка</t>
  </si>
  <si>
    <t>3</t>
  </si>
  <si>
    <t>Данные должностного лица, ответственного за размещение данных</t>
  </si>
  <si>
    <t>3.1</t>
  </si>
  <si>
    <t>фамилия, имя и отчество должностного лица</t>
  </si>
  <si>
    <t>3.1.1</t>
  </si>
  <si>
    <t>фамилия должностного лица</t>
  </si>
  <si>
    <t>Фокин</t>
  </si>
  <si>
    <t>3.1.2</t>
  </si>
  <si>
    <t>имя должностного лица</t>
  </si>
  <si>
    <t>Дмитрий</t>
  </si>
  <si>
    <t>3.1.3</t>
  </si>
  <si>
    <t>отчество должностного лица</t>
  </si>
  <si>
    <t>Олегович</t>
  </si>
  <si>
    <t>3.2</t>
  </si>
  <si>
    <t>должность</t>
  </si>
  <si>
    <t>Ведущий экономист</t>
  </si>
  <si>
    <t>3.3</t>
  </si>
  <si>
    <t>контактный телефон</t>
  </si>
  <si>
    <t>(812) 494-87-03</t>
  </si>
  <si>
    <t>3.4</t>
  </si>
  <si>
    <t>адрес электронной почты</t>
  </si>
  <si>
    <t>fokindo@gptek.spb.ru</t>
  </si>
  <si>
    <t>4</t>
  </si>
  <si>
    <t>Фамилия, имя и отчество руководителя регулируемой организации</t>
  </si>
  <si>
    <t>4.1</t>
  </si>
  <si>
    <t>фамилия руководителя</t>
  </si>
  <si>
    <t>Фёдоров</t>
  </si>
  <si>
    <t>4.2</t>
  </si>
  <si>
    <t>имя руководителя</t>
  </si>
  <si>
    <t>Игорь</t>
  </si>
  <si>
    <t>4.3</t>
  </si>
  <si>
    <t>отчество руководителя</t>
  </si>
  <si>
    <t>Геннадьевич</t>
  </si>
  <si>
    <t>5</t>
  </si>
  <si>
    <t>Почтовый адрес органов управления регулируемой организации</t>
  </si>
  <si>
    <t>Россия, 190000, Санкт-Петербург, Малая Морская ул., д.12, лит. А</t>
  </si>
  <si>
    <t>6</t>
  </si>
  <si>
    <t>Адрес местонахождения органов управления регулируемой организации</t>
  </si>
  <si>
    <t>7</t>
  </si>
  <si>
    <t>Контактные телефоны регулируемой организации</t>
  </si>
  <si>
    <t>7.1</t>
  </si>
  <si>
    <t>(812) 312-58-22, (812 312-66-53</t>
  </si>
  <si>
    <t>Добавить контактный телефон</t>
  </si>
  <si>
    <t>8</t>
  </si>
  <si>
    <t>Официальный сайт регулируемой организации в сети «Интернет»</t>
  </si>
  <si>
    <t>www.gptek.spb.ru</t>
  </si>
  <si>
    <t>9</t>
  </si>
  <si>
    <t>Адрес электронной почты регулируемой организации</t>
  </si>
  <si>
    <t>info@gptek.spb.ru</t>
  </si>
  <si>
    <t>10</t>
  </si>
  <si>
    <t>Режим работы</t>
  </si>
  <si>
    <t>10.1</t>
  </si>
  <si>
    <t>режим работы регулируемой организации</t>
  </si>
  <si>
    <t>c 09:00 до 18:00</t>
  </si>
  <si>
    <t>10.2</t>
  </si>
  <si>
    <t>режим работы абонентских отделов</t>
  </si>
  <si>
    <t>c 08:30 до 17:30</t>
  </si>
  <si>
    <t>10.3</t>
  </si>
  <si>
    <t>режим работы сбытовых подразделений</t>
  </si>
  <si>
    <t>10.4</t>
  </si>
  <si>
    <t>режим работы диспетчерских служб</t>
  </si>
  <si>
    <t>c 00:00 до 23:59</t>
  </si>
  <si>
    <t>Добавить режим работы</t>
  </si>
  <si>
    <t>Форма 4.1.1 Общая информация об организации &lt;1&gt;</t>
  </si>
  <si>
    <t>Администрация Гатчинского муниципального района Ленинградской области</t>
  </si>
  <si>
    <t>18.10.2017</t>
  </si>
  <si>
    <t>Постановление № 4558</t>
  </si>
  <si>
    <t>система теплоснабжения котельных ГУП "ТЭК СПб", п. Вырица, с. Никольское</t>
  </si>
  <si>
    <t>МО "Тельмановское сельское поселение" Тосненского МР</t>
  </si>
  <si>
    <t>Администрация муниципального образования Тельмановское сельское поселение Тосненского района Ленинградской области</t>
  </si>
  <si>
    <t>23.07.2018</t>
  </si>
  <si>
    <t>Постановление № 114</t>
  </si>
  <si>
    <t>система теплоснабжения котельной ГУП "ТЭК СПб", п. Тельмана</t>
  </si>
  <si>
    <t>МО "Виллозское городское поселение" Ломоносовского МР</t>
  </si>
  <si>
    <t/>
  </si>
  <si>
    <t>Форма 4.1.2 Общая информация об объектах теплоснабжения организации</t>
  </si>
  <si>
    <t>Наименование системы теплоснабжения</t>
  </si>
  <si>
    <t>Вид регулируемой деятельности</t>
  </si>
  <si>
    <t>Протяженность разводящих сетей (в однотрубном исчислении), км.</t>
  </si>
  <si>
    <t>Теплоэлектростанции</t>
  </si>
  <si>
    <t>Тепловые станции</t>
  </si>
  <si>
    <t>Котельные</t>
  </si>
  <si>
    <t>Количество центральных тепловых пунктов, шт.</t>
  </si>
  <si>
    <t>Количество теплоэлектростанций, шт.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</si>
  <si>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</si>
  <si>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</si>
  <si>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</si>
  <si>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Количество котельных, шт.</t>
  </si>
  <si>
    <t>котельная по адресу: деревня Заневка, д.48</t>
  </si>
  <si>
    <t>Протяженность магистральных сетей
(в однотрубном исчислении), км.</t>
  </si>
  <si>
    <t>ОКТМО</t>
  </si>
  <si>
    <t>Муниципальный район</t>
  </si>
  <si>
    <t>Муниципальное образование</t>
  </si>
  <si>
    <t>Отсутствует доступ к сети «Интернет»</t>
  </si>
  <si>
    <t>Ссылка на документ</t>
  </si>
  <si>
    <t>Всеволожский муниципальный район</t>
  </si>
  <si>
    <t>Заневское</t>
  </si>
  <si>
    <t>41612155</t>
  </si>
  <si>
    <t>нет</t>
  </si>
  <si>
    <t>Форма 4.1.3 Информация об отсутствии сети «Интернет» &lt;1&gt;</t>
  </si>
  <si>
    <t>&lt;1&gt;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</si>
  <si>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&lt;1&gt;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</si>
  <si>
    <t>Большеколпанское</t>
  </si>
  <si>
    <t>41618408</t>
  </si>
  <si>
    <t>Вырицкое</t>
  </si>
  <si>
    <t>41618154</t>
  </si>
  <si>
    <t>Гатчинский муниципальный район</t>
  </si>
  <si>
    <t>Тельмановское</t>
  </si>
  <si>
    <t>41648443</t>
  </si>
  <si>
    <t>Тосненский муниципальный район</t>
  </si>
  <si>
    <t>Ломоносовский муниципальный район</t>
  </si>
  <si>
    <t>Виллозское</t>
  </si>
  <si>
    <t>41630157</t>
  </si>
  <si>
    <t>кВтч</t>
  </si>
  <si>
    <t>Производство тепловой энергии. Некомбинированная выработка</t>
  </si>
  <si>
    <t>313,63 *</t>
  </si>
  <si>
    <t>* общая установленная мощность котельных «1-я Колпинская» по адресу Красноборская ул., д. 3, п.Тельмана, Ленинградская обл. и «2-я Колпинская» по адресу Красноборская ул., д. 3 лит.Д, п.Тельмана, Ленинградская обл. в объёме 313,63 Гкал/час показана в данном листе. Указанные котельные осуществляют теплоснабжение потребителей Санкт-Петербурга и Ленинградской области.</t>
  </si>
  <si>
    <t>котельная по адресу:
п. Вырица, Московская ул., д. 61</t>
  </si>
  <si>
    <t>котельная по адресу:
с. Никольское, ул. Меньковская, д.10А</t>
  </si>
  <si>
    <t>котельная по адресу:
1-я, 2-я Колпинская котельная, п. Тельмана, Красноборская ул., д. 3</t>
  </si>
  <si>
    <t>котельная по адресу:
7-я Красносельская котельная (ЛО, Ломоносовский муниципальный район, Виллозское городское поселение, Южная часть производственной зоны Горелово, улица, д.8, д.4)</t>
  </si>
  <si>
    <t>котельная по адресу: г. Санкт-Петербург, пос. Мурино, д. 11, лит. А</t>
  </si>
  <si>
    <t>Производство тепловой энергии. Некомбинированная выработка; Передача. Тепловая энергия; Сбыт. Тепловая энергия</t>
  </si>
  <si>
    <t>котельная по адресу: город Санкт-Петербург, г. Павловск, Динамо, Павловское шоссе, д. 3, лит. З</t>
  </si>
  <si>
    <t xml:space="preserve">Муринское </t>
  </si>
  <si>
    <t>Пудомягское</t>
  </si>
  <si>
    <t>система теплоснабжения котельной ГУП "ТЭК СПб", п. Виллози</t>
  </si>
  <si>
    <t>2.7.5</t>
  </si>
  <si>
    <t>2.7.6</t>
  </si>
  <si>
    <t>2.7.7</t>
  </si>
  <si>
    <t>2.7.8</t>
  </si>
  <si>
    <t>МО "Заневского городское поселение", "Муринское сельское поселение" Всеволожского МР</t>
  </si>
  <si>
    <t>МО "Вырицкое городское поселение", "Большеколпанское сельское поселение", "Пудомягское сельское поселение" Гатчинского МР</t>
  </si>
  <si>
    <t>0,733 *</t>
  </si>
  <si>
    <t>* в т.ч. принятые бесхозяйные сети - 0,628 км</t>
  </si>
  <si>
    <t>г. Санкт-Петербург</t>
  </si>
  <si>
    <t xml:space="preserve">Краснова </t>
  </si>
  <si>
    <t xml:space="preserve">Алина </t>
  </si>
  <si>
    <t>Вячеславовна</t>
  </si>
  <si>
    <t>заместитель начальника отдела анализа и тарифообразования</t>
  </si>
  <si>
    <t>494-87-03 (2264)</t>
  </si>
  <si>
    <t>krasnovaav@gptek.spb.ru</t>
  </si>
  <si>
    <t>город Санкт-Петербург</t>
  </si>
  <si>
    <t>40000000</t>
  </si>
  <si>
    <t>Производство тепловой энергии. Некомбинированная выработка; Производство. Теплоноситель; Сбыт. Тепловая энергия; Сбыт. Теплоноситель; Подключение (технологическое присоединение) к системе теплоснабжения</t>
  </si>
  <si>
    <t>* в т.ч. принятые бесхозяйные сети - 74,822 км</t>
  </si>
  <si>
    <t>Протяженность разводящих сетей (в однотрубном исчислении), км.*</t>
  </si>
  <si>
    <t>Приказ №622</t>
  </si>
  <si>
    <t>Министерство энергетики Российской Федерации (Минэнерго Росии)</t>
  </si>
  <si>
    <t>** оперативные данные по Санкт-Петербургу указаны за вычетом котельной по адресу пос. Стеклянный, база отдыха "УЮТ" (установленная мощность 1,95 Гкал/ч, протяженность тепловых сетей в однотрубном исчислении - 3,692 км), с учётом всех котельных, осуществляющих теплоснабжение потребителей г.Санкт-Петербург (в том числе котельных по адресам: котельная Северомуринская, п.Мурино, д.11, Котельная по адресу: 2-я Колпинская котельная, п. Тельмана, Красноборская ул., д. 3, Котельная 7-я Красносельская, Виллозское городское поселение, Южная часть производственной зоны Горелово, улица, д.8, д.4, котельная Динамо, Санкт-Петербург, г. Павловск, Динамо, Павловское шоссе, д. 3, лит. З, которые осуществляют теплоснабжение потребителей Санкт-Петербурга и Ленинградской области).</t>
  </si>
  <si>
    <t>Количество котельных, шт.**</t>
  </si>
  <si>
    <t>Определены для каждой системы теплоснабжения ГУП "ТЭК СПб" на территории г. Санкт-Петербург</t>
  </si>
  <si>
    <t>Минестерство энергетики Российской Федерации (Минэнерго Росии)</t>
  </si>
  <si>
    <t>территория, ограниченная: Павловское ш., ул. Новая, ул. Спортивная, ул. Пионерская</t>
  </si>
  <si>
    <t>территория, ограниченная: Суздальским пр., КАД, Муринской дорогой, Муринским ручьем, главным ходом ж.д., Северным пр., западнее Гражданского пр., пр. Луначарского, ул. Ушинского, Суздальским пр.</t>
  </si>
  <si>
    <t>Приказ № 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</si>
</sst>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2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 indent="1"/>
    </xf>
    <xf numFmtId="0" fontId="1" fillId="5" borderId="6" xfId="0" applyFont="1" applyFill="1" applyBorder="1" applyAlignment="1">
      <alignment horizontal="left" vertical="center" wrapText="1" indent="1"/>
    </xf>
    <xf numFmtId="0" fontId="1" fillId="6" borderId="5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6" borderId="13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2" fontId="1" fillId="0" borderId="14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 indent="1"/>
    </xf>
    <xf numFmtId="0" fontId="4" fillId="3" borderId="11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 vertical="center" wrapText="1" indent="3"/>
    </xf>
    <xf numFmtId="0" fontId="1" fillId="3" borderId="8" xfId="0" applyFont="1" applyFill="1" applyBorder="1" applyAlignment="1">
      <alignment horizontal="left" vertical="center" wrapText="1" indent="2"/>
    </xf>
    <xf numFmtId="164" fontId="1" fillId="2" borderId="0" xfId="0" applyNumberFormat="1" applyFont="1" applyFill="1" applyAlignment="1">
      <alignment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center" wrapText="1" inden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7" borderId="26" xfId="0" applyFont="1" applyFill="1" applyBorder="1" applyAlignment="1">
      <alignment vertical="center" wrapText="1"/>
    </xf>
    <xf numFmtId="14" fontId="1" fillId="3" borderId="6" xfId="0" applyNumberFormat="1" applyFont="1" applyFill="1" applyBorder="1" applyAlignment="1">
      <alignment horizontal="left" vertical="center" wrapText="1" inden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6" borderId="22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142875</xdr:rowOff>
    </xdr:from>
    <xdr:to>
      <xdr:col>1</xdr:col>
      <xdr:colOff>257175</xdr:colOff>
      <xdr:row>2</xdr:row>
      <xdr:rowOff>133350</xdr:rowOff>
    </xdr:to>
    <xdr:pic macro="[1]!modThisWorkbook.Freeze_Panes"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3375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142875</xdr:rowOff>
    </xdr:from>
    <xdr:to>
      <xdr:col>1</xdr:col>
      <xdr:colOff>257175</xdr:colOff>
      <xdr:row>2</xdr:row>
      <xdr:rowOff>133350</xdr:rowOff>
    </xdr:to>
    <xdr:pic macro="[1]!modThisWorkbook.Freeze_Panes">
      <xdr:nvPicPr>
        <xdr:cNvPr id="4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3375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142875</xdr:rowOff>
    </xdr:from>
    <xdr:to>
      <xdr:col>1</xdr:col>
      <xdr:colOff>257175</xdr:colOff>
      <xdr:row>2</xdr:row>
      <xdr:rowOff>133350</xdr:rowOff>
    </xdr:to>
    <xdr:pic macro="[1]!modThisWorkbook.Freeze_Panes"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3375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142875</xdr:rowOff>
    </xdr:from>
    <xdr:to>
      <xdr:col>1</xdr:col>
      <xdr:colOff>257175</xdr:colOff>
      <xdr:row>2</xdr:row>
      <xdr:rowOff>133350</xdr:rowOff>
    </xdr:to>
    <xdr:pic macro="[1]!modThisWorkbook.Freeze_Panes"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3375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142875</xdr:rowOff>
    </xdr:from>
    <xdr:to>
      <xdr:col>1</xdr:col>
      <xdr:colOff>257175</xdr:colOff>
      <xdr:row>2</xdr:row>
      <xdr:rowOff>133350</xdr:rowOff>
    </xdr:to>
    <xdr:pic macro="[1]!modThisWorkbook.Freeze_Panes"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33375"/>
          <a:ext cx="238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er/&#1101;&#1082;&#1086;&#1085;&#1086;&#1084;&#1080;&#1095;&#1077;&#1089;&#1082;&#1086;&#1077;%20&#1091;&#1087;&#1088;&#1072;&#1074;&#1083;&#1077;&#1085;&#1080;&#1077;/210117/&#1058;&#1072;&#1088;&#1080;&#1092;/&#1058;&#1072;&#1088;&#1080;&#1092;%202019-2023/&#1054;&#1041;&#1051;&#1040;&#1057;&#1058;&#1068;%202019-2023/8%20&#1064;&#1040;&#1041;&#1051;&#1054;&#1053;%20&#1086;%20&#1087;&#1086;&#1076;&#1072;&#1085;&#1085;&#1086;&#1084;%20&#1090;&#1072;&#1088;&#1080;&#1092;&#1077;/JKH.OPEN.INFO.REQUEST.WARM.570_&#1054;&#1041;&#1065;&#1048;&#1049;%20&#1087;&#1086;%20&#1051;&#1054;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еречень тарифов"/>
      <sheetName val="Территории"/>
      <sheetName val="Т-ТЭ_(1)"/>
      <sheetName val="Т-ТЭ_(2)"/>
      <sheetName val="Т-ТЭ_(3)"/>
      <sheetName val="Т-Теплоноситель"/>
      <sheetName val="Т-Гор.вода"/>
      <sheetName val="Т-передача ТЭ"/>
      <sheetName val="Т-пер.теплоносителя"/>
      <sheetName val="Плата резерв. мощ."/>
      <sheetName val="Т-подкл(инд)"/>
      <sheetName val="Т-подкл"/>
      <sheetName val="Предложение"/>
      <sheetName val="Закупки"/>
      <sheetName val="Форма 5"/>
      <sheetName val="Таблица 20"/>
      <sheetName val="Таблица 27"/>
      <sheetName val="Таблица 27.1"/>
      <sheetName val="Форма 1.9"/>
      <sheetName val="Форма 1.10"/>
      <sheetName val="Ссылки на публикации"/>
      <sheetName val="Сведения об изменении"/>
      <sheetName val="Комментарии"/>
      <sheetName val="Проверка"/>
      <sheetName val="TEHSHEET"/>
      <sheetName val="REESTR_LINK"/>
      <sheetName val="REESTR_DS"/>
      <sheetName val="et_union_hor"/>
      <sheetName val="modList15"/>
      <sheetName val="modList12"/>
      <sheetName val="modHTTP"/>
      <sheetName val="modInstruction"/>
      <sheetName val="REESTR_VT"/>
      <sheetName val="REESTR_VED"/>
      <sheetName val="modList16"/>
      <sheetName val="modfrmReestrObj"/>
      <sheetName val="AllSheetsInThisWorkbook"/>
      <sheetName val="et_union_vert"/>
      <sheetName val="modInfo"/>
      <sheetName val="modRegion"/>
      <sheetName val="modReestr"/>
      <sheetName val="modPForms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0"/>
      <sheetName val="modList01"/>
      <sheetName val="modList02"/>
      <sheetName val="modList03"/>
      <sheetName val="modList04"/>
      <sheetName val="modList11"/>
      <sheetName val="modfrmDateChoose"/>
      <sheetName val="modComm"/>
      <sheetName val="modList19"/>
      <sheetName val="modList21"/>
      <sheetName val="modList20"/>
      <sheetName val="modThisWorkbook"/>
      <sheetName val="REESTR_MO"/>
      <sheetName val="modfrmReestrMR"/>
      <sheetName val="modfrmCheckUpdates"/>
      <sheetName val="modList05"/>
      <sheetName val="modList07"/>
      <sheetName val="JKH.OPEN.INFO.REQUEST.WARM"/>
    </sheetNames>
    <definedNames>
      <definedName name="modThisWorkbook.Freeze_Pane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H47"/>
  <sheetViews>
    <sheetView zoomScale="85" zoomScaleNormal="85" workbookViewId="0">
      <selection activeCell="M29" sqref="M29"/>
    </sheetView>
  </sheetViews>
  <sheetFormatPr defaultRowHeight="15" x14ac:dyDescent="0.25"/>
  <cols>
    <col min="1" max="1" width="3.7109375" style="1" customWidth="1"/>
    <col min="2" max="2" width="7.7109375" style="1" customWidth="1"/>
    <col min="3" max="3" width="70.7109375" style="1" customWidth="1"/>
    <col min="4" max="4" width="90.7109375" style="1" customWidth="1"/>
    <col min="5" max="16384" width="9.140625" style="1"/>
  </cols>
  <sheetData>
    <row r="1" spans="2:8" ht="15" customHeight="1" x14ac:dyDescent="0.25"/>
    <row r="2" spans="2:8" ht="15.75" x14ac:dyDescent="0.25">
      <c r="B2" s="73" t="s">
        <v>105</v>
      </c>
      <c r="C2" s="73"/>
      <c r="D2" s="73"/>
    </row>
    <row r="3" spans="2:8" ht="15.75" customHeight="1" x14ac:dyDescent="0.25">
      <c r="B3" s="74" t="s">
        <v>0</v>
      </c>
      <c r="C3" s="74"/>
      <c r="D3" s="74"/>
      <c r="E3" s="2"/>
      <c r="F3" s="2"/>
      <c r="G3" s="2"/>
      <c r="H3" s="2"/>
    </row>
    <row r="4" spans="2:8" ht="15.75" customHeight="1" x14ac:dyDescent="0.25">
      <c r="B4" s="74" t="s">
        <v>177</v>
      </c>
      <c r="C4" s="74"/>
      <c r="D4" s="74"/>
      <c r="E4" s="2"/>
      <c r="F4" s="2"/>
      <c r="G4" s="2"/>
      <c r="H4" s="2"/>
    </row>
    <row r="5" spans="2:8" ht="15.75" thickBot="1" x14ac:dyDescent="0.3">
      <c r="B5" s="3"/>
      <c r="C5" s="3"/>
      <c r="D5" s="3"/>
    </row>
    <row r="6" spans="2:8" x14ac:dyDescent="0.25">
      <c r="B6" s="75" t="s">
        <v>1</v>
      </c>
      <c r="C6" s="76"/>
      <c r="D6" s="77"/>
    </row>
    <row r="7" spans="2:8" ht="15.75" thickBot="1" x14ac:dyDescent="0.3">
      <c r="B7" s="66" t="s">
        <v>2</v>
      </c>
      <c r="C7" s="65" t="s">
        <v>3</v>
      </c>
      <c r="D7" s="63" t="s">
        <v>4</v>
      </c>
    </row>
    <row r="8" spans="2:8" x14ac:dyDescent="0.25">
      <c r="B8" s="13" t="s">
        <v>5</v>
      </c>
      <c r="C8" s="48" t="s">
        <v>6</v>
      </c>
      <c r="D8" s="47" t="str">
        <f>B4</f>
        <v>г. Санкт-Петербург</v>
      </c>
    </row>
    <row r="9" spans="2:8" x14ac:dyDescent="0.25">
      <c r="B9" s="14" t="s">
        <v>8</v>
      </c>
      <c r="C9" s="49" t="s">
        <v>9</v>
      </c>
      <c r="D9" s="15"/>
    </row>
    <row r="10" spans="2:8" ht="15" customHeight="1" x14ac:dyDescent="0.25">
      <c r="B10" s="11" t="s">
        <v>10</v>
      </c>
      <c r="C10" s="5" t="s">
        <v>11</v>
      </c>
      <c r="D10" s="9" t="s">
        <v>12</v>
      </c>
    </row>
    <row r="11" spans="2:8" x14ac:dyDescent="0.25">
      <c r="B11" s="11" t="s">
        <v>13</v>
      </c>
      <c r="C11" s="5" t="s">
        <v>14</v>
      </c>
      <c r="D11" s="9" t="s">
        <v>15</v>
      </c>
    </row>
    <row r="12" spans="2:8" x14ac:dyDescent="0.25">
      <c r="B12" s="11" t="s">
        <v>16</v>
      </c>
      <c r="C12" s="5" t="s">
        <v>17</v>
      </c>
      <c r="D12" s="9" t="s">
        <v>18</v>
      </c>
    </row>
    <row r="13" spans="2:8" x14ac:dyDescent="0.25">
      <c r="B13" s="11" t="s">
        <v>19</v>
      </c>
      <c r="C13" s="5" t="s">
        <v>20</v>
      </c>
      <c r="D13" s="9" t="s">
        <v>21</v>
      </c>
    </row>
    <row r="14" spans="2:8" x14ac:dyDescent="0.25">
      <c r="B14" s="11" t="s">
        <v>22</v>
      </c>
      <c r="C14" s="5" t="s">
        <v>23</v>
      </c>
      <c r="D14" s="9" t="s">
        <v>24</v>
      </c>
    </row>
    <row r="15" spans="2:8" ht="30" customHeight="1" x14ac:dyDescent="0.25">
      <c r="B15" s="11" t="s">
        <v>25</v>
      </c>
      <c r="C15" s="5" t="s">
        <v>26</v>
      </c>
      <c r="D15" s="9" t="s">
        <v>27</v>
      </c>
    </row>
    <row r="16" spans="2:8" x14ac:dyDescent="0.25">
      <c r="B16" s="11" t="s">
        <v>28</v>
      </c>
      <c r="C16" s="5" t="s">
        <v>29</v>
      </c>
      <c r="D16" s="10"/>
    </row>
    <row r="17" spans="2:4" ht="30" x14ac:dyDescent="0.25">
      <c r="B17" s="11" t="s">
        <v>30</v>
      </c>
      <c r="C17" s="50" t="s">
        <v>31</v>
      </c>
      <c r="D17" s="9" t="s">
        <v>190</v>
      </c>
    </row>
    <row r="18" spans="2:4" x14ac:dyDescent="0.25">
      <c r="B18" s="11" t="s">
        <v>33</v>
      </c>
      <c r="C18" s="50" t="s">
        <v>34</v>
      </c>
      <c r="D18" s="72">
        <v>43312</v>
      </c>
    </row>
    <row r="19" spans="2:4" x14ac:dyDescent="0.25">
      <c r="B19" s="11" t="s">
        <v>36</v>
      </c>
      <c r="C19" s="50" t="s">
        <v>37</v>
      </c>
      <c r="D19" s="9" t="s">
        <v>189</v>
      </c>
    </row>
    <row r="20" spans="2:4" ht="15" customHeight="1" x14ac:dyDescent="0.25">
      <c r="B20" s="11" t="s">
        <v>39</v>
      </c>
      <c r="C20" s="50" t="s">
        <v>40</v>
      </c>
      <c r="D20" s="9" t="s">
        <v>193</v>
      </c>
    </row>
    <row r="21" spans="2:4" ht="15" customHeight="1" x14ac:dyDescent="0.25">
      <c r="B21" s="14" t="s">
        <v>42</v>
      </c>
      <c r="C21" s="49" t="s">
        <v>43</v>
      </c>
      <c r="D21" s="10"/>
    </row>
    <row r="22" spans="2:4" x14ac:dyDescent="0.25">
      <c r="B22" s="11" t="s">
        <v>44</v>
      </c>
      <c r="C22" s="5" t="s">
        <v>45</v>
      </c>
      <c r="D22" s="10"/>
    </row>
    <row r="23" spans="2:4" x14ac:dyDescent="0.25">
      <c r="B23" s="11" t="s">
        <v>46</v>
      </c>
      <c r="C23" s="50" t="s">
        <v>47</v>
      </c>
      <c r="D23" s="9" t="s">
        <v>178</v>
      </c>
    </row>
    <row r="24" spans="2:4" x14ac:dyDescent="0.25">
      <c r="B24" s="11" t="s">
        <v>49</v>
      </c>
      <c r="C24" s="50" t="s">
        <v>50</v>
      </c>
      <c r="D24" s="9" t="s">
        <v>179</v>
      </c>
    </row>
    <row r="25" spans="2:4" x14ac:dyDescent="0.25">
      <c r="B25" s="11" t="s">
        <v>52</v>
      </c>
      <c r="C25" s="50" t="s">
        <v>53</v>
      </c>
      <c r="D25" s="9" t="s">
        <v>180</v>
      </c>
    </row>
    <row r="26" spans="2:4" x14ac:dyDescent="0.25">
      <c r="B26" s="11" t="s">
        <v>55</v>
      </c>
      <c r="C26" s="5" t="s">
        <v>56</v>
      </c>
      <c r="D26" s="9" t="s">
        <v>181</v>
      </c>
    </row>
    <row r="27" spans="2:4" x14ac:dyDescent="0.25">
      <c r="B27" s="11" t="s">
        <v>58</v>
      </c>
      <c r="C27" s="5" t="s">
        <v>59</v>
      </c>
      <c r="D27" s="9" t="s">
        <v>182</v>
      </c>
    </row>
    <row r="28" spans="2:4" x14ac:dyDescent="0.25">
      <c r="B28" s="11" t="s">
        <v>61</v>
      </c>
      <c r="C28" s="5" t="s">
        <v>62</v>
      </c>
      <c r="D28" s="9" t="s">
        <v>183</v>
      </c>
    </row>
    <row r="29" spans="2:4" ht="15" customHeight="1" x14ac:dyDescent="0.25">
      <c r="B29" s="14" t="s">
        <v>64</v>
      </c>
      <c r="C29" s="49" t="s">
        <v>65</v>
      </c>
      <c r="D29" s="15"/>
    </row>
    <row r="30" spans="2:4" x14ac:dyDescent="0.25">
      <c r="B30" s="11" t="s">
        <v>66</v>
      </c>
      <c r="C30" s="5" t="s">
        <v>67</v>
      </c>
      <c r="D30" s="9" t="s">
        <v>68</v>
      </c>
    </row>
    <row r="31" spans="2:4" x14ac:dyDescent="0.25">
      <c r="B31" s="11" t="s">
        <v>69</v>
      </c>
      <c r="C31" s="5" t="s">
        <v>70</v>
      </c>
      <c r="D31" s="9" t="s">
        <v>71</v>
      </c>
    </row>
    <row r="32" spans="2:4" x14ac:dyDescent="0.25">
      <c r="B32" s="11" t="s">
        <v>72</v>
      </c>
      <c r="C32" s="5" t="s">
        <v>73</v>
      </c>
      <c r="D32" s="9" t="s">
        <v>74</v>
      </c>
    </row>
    <row r="33" spans="2:4" x14ac:dyDescent="0.25">
      <c r="B33" s="14" t="s">
        <v>75</v>
      </c>
      <c r="C33" s="49" t="s">
        <v>76</v>
      </c>
      <c r="D33" s="9" t="s">
        <v>77</v>
      </c>
    </row>
    <row r="34" spans="2:4" ht="15" customHeight="1" x14ac:dyDescent="0.25">
      <c r="B34" s="14" t="s">
        <v>78</v>
      </c>
      <c r="C34" s="49" t="s">
        <v>79</v>
      </c>
      <c r="D34" s="9" t="s">
        <v>77</v>
      </c>
    </row>
    <row r="35" spans="2:4" x14ac:dyDescent="0.25">
      <c r="B35" s="14" t="s">
        <v>80</v>
      </c>
      <c r="C35" s="49" t="s">
        <v>81</v>
      </c>
      <c r="D35" s="15"/>
    </row>
    <row r="36" spans="2:4" x14ac:dyDescent="0.25">
      <c r="B36" s="11" t="s">
        <v>82</v>
      </c>
      <c r="C36" s="5" t="s">
        <v>59</v>
      </c>
      <c r="D36" s="9" t="s">
        <v>83</v>
      </c>
    </row>
    <row r="37" spans="2:4" hidden="1" x14ac:dyDescent="0.25">
      <c r="B37" s="11"/>
      <c r="C37" s="4" t="s">
        <v>84</v>
      </c>
      <c r="D37" s="9"/>
    </row>
    <row r="38" spans="2:4" ht="15" customHeight="1" x14ac:dyDescent="0.25">
      <c r="B38" s="14" t="s">
        <v>85</v>
      </c>
      <c r="C38" s="49" t="s">
        <v>86</v>
      </c>
      <c r="D38" s="9" t="s">
        <v>87</v>
      </c>
    </row>
    <row r="39" spans="2:4" x14ac:dyDescent="0.25">
      <c r="B39" s="14" t="s">
        <v>88</v>
      </c>
      <c r="C39" s="49" t="s">
        <v>89</v>
      </c>
      <c r="D39" s="9" t="s">
        <v>90</v>
      </c>
    </row>
    <row r="40" spans="2:4" x14ac:dyDescent="0.25">
      <c r="B40" s="14" t="s">
        <v>91</v>
      </c>
      <c r="C40" s="49" t="s">
        <v>92</v>
      </c>
      <c r="D40" s="15"/>
    </row>
    <row r="41" spans="2:4" x14ac:dyDescent="0.25">
      <c r="B41" s="11" t="s">
        <v>93</v>
      </c>
      <c r="C41" s="5" t="s">
        <v>94</v>
      </c>
      <c r="D41" s="9" t="s">
        <v>95</v>
      </c>
    </row>
    <row r="42" spans="2:4" x14ac:dyDescent="0.25">
      <c r="B42" s="11" t="s">
        <v>96</v>
      </c>
      <c r="C42" s="5" t="s">
        <v>97</v>
      </c>
      <c r="D42" s="9" t="s">
        <v>98</v>
      </c>
    </row>
    <row r="43" spans="2:4" x14ac:dyDescent="0.25">
      <c r="B43" s="11" t="s">
        <v>99</v>
      </c>
      <c r="C43" s="5" t="s">
        <v>100</v>
      </c>
      <c r="D43" s="9" t="s">
        <v>98</v>
      </c>
    </row>
    <row r="44" spans="2:4" ht="15.75" thickBot="1" x14ac:dyDescent="0.3">
      <c r="B44" s="12" t="s">
        <v>101</v>
      </c>
      <c r="C44" s="51" t="s">
        <v>102</v>
      </c>
      <c r="D44" s="21" t="s">
        <v>103</v>
      </c>
    </row>
    <row r="45" spans="2:4" ht="15.75" hidden="1" thickBot="1" x14ac:dyDescent="0.3">
      <c r="B45" s="18"/>
      <c r="C45" s="19" t="s">
        <v>104</v>
      </c>
      <c r="D45" s="20"/>
    </row>
    <row r="46" spans="2:4" x14ac:dyDescent="0.25">
      <c r="B46" s="3"/>
      <c r="C46" s="3"/>
      <c r="D46" s="3"/>
    </row>
    <row r="47" spans="2:4" ht="120" customHeight="1" x14ac:dyDescent="0.25">
      <c r="B47" s="78" t="s">
        <v>142</v>
      </c>
      <c r="C47" s="78"/>
      <c r="D47" s="78"/>
    </row>
  </sheetData>
  <mergeCells count="5">
    <mergeCell ref="B2:D2"/>
    <mergeCell ref="B3:D3"/>
    <mergeCell ref="B4:D4"/>
    <mergeCell ref="B6:D6"/>
    <mergeCell ref="B47:D47"/>
  </mergeCells>
  <pageMargins left="0.7" right="0.7" top="0.75" bottom="0.75" header="0.3" footer="0.3"/>
  <pageSetup paperSize="9" scale="6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O9"/>
  <sheetViews>
    <sheetView zoomScale="85" zoomScaleNormal="85" workbookViewId="0">
      <selection activeCell="E9" sqref="E9"/>
    </sheetView>
  </sheetViews>
  <sheetFormatPr defaultRowHeight="15" x14ac:dyDescent="0.25"/>
  <cols>
    <col min="1" max="1" width="3.7109375" style="1" customWidth="1"/>
    <col min="2" max="2" width="7.7109375" style="1" customWidth="1"/>
    <col min="3" max="4" width="25.7109375" style="1" customWidth="1"/>
    <col min="5" max="6" width="20.7109375" style="1" customWidth="1"/>
    <col min="7" max="7" width="25.7109375" style="1" customWidth="1"/>
    <col min="8" max="8" width="16.7109375" style="1" customWidth="1"/>
    <col min="9" max="9" width="11.85546875" style="1" bestFit="1" customWidth="1"/>
    <col min="10" max="10" width="15.7109375" style="1" customWidth="1"/>
    <col min="11" max="11" width="25.7109375" style="1" customWidth="1"/>
    <col min="12" max="12" width="16.7109375" style="1" customWidth="1"/>
    <col min="13" max="13" width="12.85546875" style="1" bestFit="1" customWidth="1"/>
    <col min="14" max="14" width="16.7109375" style="1" customWidth="1"/>
    <col min="15" max="15" width="15.7109375" style="1" customWidth="1"/>
    <col min="16" max="16384" width="9.140625" style="1"/>
  </cols>
  <sheetData>
    <row r="2" spans="2:15" ht="15.75" x14ac:dyDescent="0.25">
      <c r="B2" s="82" t="s">
        <v>117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x14ac:dyDescent="0.25">
      <c r="B3" s="83" t="str">
        <f>'4_1_1_Всеволожск'!B3</f>
        <v>ГУП "Топливно-энергетический комплекс Санкт-Петербурга"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5" x14ac:dyDescent="0.25">
      <c r="B4" s="83" t="str">
        <f>'4_1_1_Ломоносов'!$B$4</f>
        <v>МО "Виллозское городское поселение" Ломоносовского МР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5.75" thickBo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x14ac:dyDescent="0.25">
      <c r="B6" s="75" t="s">
        <v>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2:15" ht="15" customHeight="1" x14ac:dyDescent="0.25">
      <c r="B7" s="84" t="s">
        <v>2</v>
      </c>
      <c r="C7" s="86" t="s">
        <v>118</v>
      </c>
      <c r="D7" s="86" t="s">
        <v>119</v>
      </c>
      <c r="E7" s="86" t="s">
        <v>131</v>
      </c>
      <c r="F7" s="86" t="s">
        <v>120</v>
      </c>
      <c r="G7" s="86" t="s">
        <v>121</v>
      </c>
      <c r="H7" s="86"/>
      <c r="I7" s="86"/>
      <c r="J7" s="86"/>
      <c r="K7" s="86" t="s">
        <v>122</v>
      </c>
      <c r="L7" s="86"/>
      <c r="M7" s="86" t="s">
        <v>123</v>
      </c>
      <c r="N7" s="86"/>
      <c r="O7" s="88" t="s">
        <v>124</v>
      </c>
    </row>
    <row r="8" spans="2:15" ht="57.75" thickBot="1" x14ac:dyDescent="0.3">
      <c r="B8" s="85"/>
      <c r="C8" s="87"/>
      <c r="D8" s="87"/>
      <c r="E8" s="87"/>
      <c r="F8" s="87"/>
      <c r="G8" s="7" t="s">
        <v>125</v>
      </c>
      <c r="H8" s="7" t="s">
        <v>126</v>
      </c>
      <c r="I8" s="7" t="s">
        <v>127</v>
      </c>
      <c r="J8" s="7" t="s">
        <v>128</v>
      </c>
      <c r="K8" s="7" t="s">
        <v>125</v>
      </c>
      <c r="L8" s="7" t="s">
        <v>128</v>
      </c>
      <c r="M8" s="7" t="s">
        <v>129</v>
      </c>
      <c r="N8" s="7" t="s">
        <v>128</v>
      </c>
      <c r="O8" s="89"/>
    </row>
    <row r="9" spans="2:15" ht="135.75" thickBot="1" x14ac:dyDescent="0.3">
      <c r="B9" s="18" t="s">
        <v>5</v>
      </c>
      <c r="C9" s="25" t="s">
        <v>162</v>
      </c>
      <c r="D9" s="25" t="s">
        <v>164</v>
      </c>
      <c r="E9" s="34">
        <v>1.0549999999999999</v>
      </c>
      <c r="F9" s="25">
        <v>3.92</v>
      </c>
      <c r="G9" s="25">
        <v>0</v>
      </c>
      <c r="H9" s="34">
        <v>0</v>
      </c>
      <c r="I9" s="29" t="s">
        <v>155</v>
      </c>
      <c r="J9" s="34">
        <v>0</v>
      </c>
      <c r="K9" s="25">
        <v>0</v>
      </c>
      <c r="L9" s="34">
        <v>0</v>
      </c>
      <c r="M9" s="25">
        <v>1</v>
      </c>
      <c r="N9" s="25">
        <v>86.7</v>
      </c>
      <c r="O9" s="38">
        <v>0</v>
      </c>
    </row>
  </sheetData>
  <mergeCells count="13">
    <mergeCell ref="K7:L7"/>
    <mergeCell ref="M7:N7"/>
    <mergeCell ref="O7:O8"/>
    <mergeCell ref="B2:O2"/>
    <mergeCell ref="B3:O3"/>
    <mergeCell ref="B4:O4"/>
    <mergeCell ref="B6:O6"/>
    <mergeCell ref="B7:B8"/>
    <mergeCell ref="C7:C8"/>
    <mergeCell ref="D7:D8"/>
    <mergeCell ref="E7:E8"/>
    <mergeCell ref="F7:F8"/>
    <mergeCell ref="G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2:H10"/>
  <sheetViews>
    <sheetView zoomScale="85" zoomScaleNormal="85" workbookViewId="0">
      <selection activeCell="E20" sqref="E20"/>
    </sheetView>
  </sheetViews>
  <sheetFormatPr defaultRowHeight="15" x14ac:dyDescent="0.25"/>
  <cols>
    <col min="1" max="1" width="3.7109375" style="1" customWidth="1"/>
    <col min="2" max="2" width="7.7109375" style="1" customWidth="1"/>
    <col min="3" max="3" width="36.42578125" style="1" bestFit="1" customWidth="1"/>
    <col min="4" max="4" width="6.7109375" style="1" bestFit="1" customWidth="1"/>
    <col min="5" max="5" width="18.7109375" style="1" customWidth="1"/>
    <col min="6" max="6" width="9.5703125" style="1" bestFit="1" customWidth="1"/>
    <col min="7" max="7" width="28.42578125" style="1" bestFit="1" customWidth="1"/>
    <col min="8" max="8" width="11.5703125" style="1" bestFit="1" customWidth="1"/>
    <col min="9" max="16384" width="9.140625" style="1"/>
  </cols>
  <sheetData>
    <row r="2" spans="2:8" ht="15.75" x14ac:dyDescent="0.25">
      <c r="B2" s="82" t="s">
        <v>141</v>
      </c>
      <c r="C2" s="82"/>
      <c r="D2" s="82"/>
      <c r="E2" s="82"/>
      <c r="F2" s="82"/>
      <c r="G2" s="82"/>
      <c r="H2" s="82"/>
    </row>
    <row r="3" spans="2:8" x14ac:dyDescent="0.25">
      <c r="B3" s="83" t="str">
        <f>'4_1_1_Всеволожск'!$B$3</f>
        <v>ГУП "Топливно-энергетический комплекс Санкт-Петербурга"</v>
      </c>
      <c r="C3" s="83"/>
      <c r="D3" s="83"/>
      <c r="E3" s="83"/>
      <c r="F3" s="83"/>
      <c r="G3" s="83"/>
      <c r="H3" s="83"/>
    </row>
    <row r="4" spans="2:8" x14ac:dyDescent="0.25">
      <c r="B4" s="83" t="s">
        <v>177</v>
      </c>
      <c r="C4" s="83"/>
      <c r="D4" s="83"/>
      <c r="E4" s="83"/>
      <c r="F4" s="83"/>
      <c r="G4" s="83"/>
      <c r="H4" s="83"/>
    </row>
    <row r="5" spans="2:8" ht="15.75" thickBot="1" x14ac:dyDescent="0.3">
      <c r="B5" s="22"/>
      <c r="C5" s="22"/>
      <c r="D5" s="22"/>
      <c r="E5" s="22"/>
      <c r="F5" s="22"/>
      <c r="G5" s="22"/>
      <c r="H5" s="22"/>
    </row>
    <row r="6" spans="2:8" x14ac:dyDescent="0.25">
      <c r="B6" s="75" t="s">
        <v>1</v>
      </c>
      <c r="C6" s="76"/>
      <c r="D6" s="76"/>
      <c r="E6" s="76"/>
      <c r="F6" s="76"/>
      <c r="G6" s="76"/>
      <c r="H6" s="77"/>
    </row>
    <row r="7" spans="2:8" s="17" customFormat="1" ht="30" customHeight="1" thickBot="1" x14ac:dyDescent="0.3">
      <c r="B7" s="66" t="s">
        <v>2</v>
      </c>
      <c r="C7" s="65" t="s">
        <v>133</v>
      </c>
      <c r="D7" s="65" t="s">
        <v>2</v>
      </c>
      <c r="E7" s="65" t="s">
        <v>134</v>
      </c>
      <c r="F7" s="65" t="s">
        <v>132</v>
      </c>
      <c r="G7" s="65" t="s">
        <v>135</v>
      </c>
      <c r="H7" s="63" t="s">
        <v>136</v>
      </c>
    </row>
    <row r="8" spans="2:8" ht="30.75" thickBot="1" x14ac:dyDescent="0.3">
      <c r="B8" s="67">
        <v>1</v>
      </c>
      <c r="C8" s="68" t="s">
        <v>184</v>
      </c>
      <c r="D8" s="69">
        <v>1</v>
      </c>
      <c r="E8" s="70" t="s">
        <v>184</v>
      </c>
      <c r="F8" s="69" t="s">
        <v>185</v>
      </c>
      <c r="G8" s="69" t="s">
        <v>140</v>
      </c>
      <c r="H8" s="71" t="s">
        <v>116</v>
      </c>
    </row>
    <row r="9" spans="2:8" x14ac:dyDescent="0.25">
      <c r="B9" s="22"/>
      <c r="C9" s="22"/>
      <c r="D9" s="22"/>
      <c r="E9" s="22"/>
      <c r="F9" s="22"/>
      <c r="G9" s="22"/>
      <c r="H9" s="22"/>
    </row>
    <row r="10" spans="2:8" ht="30" customHeight="1" x14ac:dyDescent="0.25">
      <c r="B10" s="93" t="s">
        <v>143</v>
      </c>
      <c r="C10" s="93"/>
      <c r="D10" s="93"/>
      <c r="E10" s="93"/>
      <c r="F10" s="93"/>
      <c r="G10" s="93"/>
      <c r="H10" s="93"/>
    </row>
  </sheetData>
  <mergeCells count="5">
    <mergeCell ref="B10:H10"/>
    <mergeCell ref="B2:H2"/>
    <mergeCell ref="B3:H3"/>
    <mergeCell ref="B4:H4"/>
    <mergeCell ref="B6:H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H11"/>
  <sheetViews>
    <sheetView zoomScale="85" zoomScaleNormal="85" workbookViewId="0">
      <selection activeCell="E32" sqref="E32"/>
    </sheetView>
  </sheetViews>
  <sheetFormatPr defaultRowHeight="15" x14ac:dyDescent="0.25"/>
  <cols>
    <col min="1" max="1" width="3.7109375" style="1" customWidth="1"/>
    <col min="2" max="2" width="7.7109375" style="1" customWidth="1"/>
    <col min="3" max="3" width="36.42578125" style="1" bestFit="1" customWidth="1"/>
    <col min="4" max="4" width="6.7109375" style="1" bestFit="1" customWidth="1"/>
    <col min="5" max="5" width="18.7109375" style="1" customWidth="1"/>
    <col min="6" max="6" width="9.5703125" style="1" bestFit="1" customWidth="1"/>
    <col min="7" max="7" width="28.42578125" style="1" bestFit="1" customWidth="1"/>
    <col min="8" max="8" width="11.5703125" style="1" bestFit="1" customWidth="1"/>
    <col min="9" max="16384" width="9.140625" style="1"/>
  </cols>
  <sheetData>
    <row r="2" spans="2:8" ht="15.75" x14ac:dyDescent="0.25">
      <c r="B2" s="82" t="s">
        <v>141</v>
      </c>
      <c r="C2" s="82"/>
      <c r="D2" s="82"/>
      <c r="E2" s="82"/>
      <c r="F2" s="82"/>
      <c r="G2" s="82"/>
      <c r="H2" s="82"/>
    </row>
    <row r="3" spans="2:8" x14ac:dyDescent="0.25">
      <c r="B3" s="83" t="str">
        <f>'4_1_1_Всеволожск'!$B$3</f>
        <v>ГУП "Топливно-энергетический комплекс Санкт-Петербурга"</v>
      </c>
      <c r="C3" s="83"/>
      <c r="D3" s="83"/>
      <c r="E3" s="83"/>
      <c r="F3" s="83"/>
      <c r="G3" s="83"/>
      <c r="H3" s="83"/>
    </row>
    <row r="4" spans="2:8" x14ac:dyDescent="0.25">
      <c r="B4" s="83" t="str">
        <f>'4_1_1_Всеволожск'!$B$4</f>
        <v>МО "Заневского городское поселение", "Муринское сельское поселение" Всеволожского МР</v>
      </c>
      <c r="C4" s="83"/>
      <c r="D4" s="83"/>
      <c r="E4" s="83"/>
      <c r="F4" s="83"/>
      <c r="G4" s="83"/>
      <c r="H4" s="83"/>
    </row>
    <row r="5" spans="2:8" ht="15.75" thickBot="1" x14ac:dyDescent="0.3">
      <c r="B5" s="22"/>
      <c r="C5" s="22"/>
      <c r="D5" s="22"/>
      <c r="E5" s="22"/>
      <c r="F5" s="22"/>
      <c r="G5" s="22"/>
      <c r="H5" s="22"/>
    </row>
    <row r="6" spans="2:8" x14ac:dyDescent="0.25">
      <c r="B6" s="75" t="s">
        <v>1</v>
      </c>
      <c r="C6" s="76"/>
      <c r="D6" s="76"/>
      <c r="E6" s="76"/>
      <c r="F6" s="76"/>
      <c r="G6" s="76"/>
      <c r="H6" s="77"/>
    </row>
    <row r="7" spans="2:8" s="17" customFormat="1" ht="30" customHeight="1" thickBot="1" x14ac:dyDescent="0.3">
      <c r="B7" s="6" t="s">
        <v>2</v>
      </c>
      <c r="C7" s="7" t="s">
        <v>133</v>
      </c>
      <c r="D7" s="7" t="s">
        <v>2</v>
      </c>
      <c r="E7" s="7" t="s">
        <v>134</v>
      </c>
      <c r="F7" s="7" t="s">
        <v>132</v>
      </c>
      <c r="G7" s="7" t="s">
        <v>135</v>
      </c>
      <c r="H7" s="8" t="s">
        <v>136</v>
      </c>
    </row>
    <row r="8" spans="2:8" x14ac:dyDescent="0.25">
      <c r="B8" s="96">
        <v>1</v>
      </c>
      <c r="C8" s="94" t="s">
        <v>137</v>
      </c>
      <c r="D8" s="43">
        <v>1</v>
      </c>
      <c r="E8" s="39" t="s">
        <v>138</v>
      </c>
      <c r="F8" s="43" t="s">
        <v>139</v>
      </c>
      <c r="G8" s="43" t="s">
        <v>140</v>
      </c>
      <c r="H8" s="31" t="s">
        <v>116</v>
      </c>
    </row>
    <row r="9" spans="2:8" ht="15" customHeight="1" thickBot="1" x14ac:dyDescent="0.3">
      <c r="B9" s="97"/>
      <c r="C9" s="95"/>
      <c r="D9" s="27">
        <v>2</v>
      </c>
      <c r="E9" s="24" t="s">
        <v>166</v>
      </c>
      <c r="F9" s="61">
        <v>41612428</v>
      </c>
      <c r="G9" s="27" t="s">
        <v>140</v>
      </c>
      <c r="H9" s="32"/>
    </row>
    <row r="10" spans="2:8" x14ac:dyDescent="0.25">
      <c r="B10" s="22"/>
      <c r="C10" s="22"/>
      <c r="D10" s="22"/>
      <c r="E10" s="22"/>
      <c r="F10" s="22"/>
      <c r="G10" s="22"/>
      <c r="H10" s="22"/>
    </row>
    <row r="11" spans="2:8" ht="30" customHeight="1" x14ac:dyDescent="0.25">
      <c r="B11" s="93" t="s">
        <v>143</v>
      </c>
      <c r="C11" s="93"/>
      <c r="D11" s="93"/>
      <c r="E11" s="93"/>
      <c r="F11" s="93"/>
      <c r="G11" s="93"/>
      <c r="H11" s="93"/>
    </row>
  </sheetData>
  <mergeCells count="7">
    <mergeCell ref="B2:H2"/>
    <mergeCell ref="B11:H11"/>
    <mergeCell ref="B6:H6"/>
    <mergeCell ref="B4:H4"/>
    <mergeCell ref="B3:H3"/>
    <mergeCell ref="C8:C9"/>
    <mergeCell ref="B8:B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H12"/>
  <sheetViews>
    <sheetView zoomScale="85" zoomScaleNormal="85" workbookViewId="0">
      <selection activeCell="F24" sqref="F24"/>
    </sheetView>
  </sheetViews>
  <sheetFormatPr defaultRowHeight="15" x14ac:dyDescent="0.25"/>
  <cols>
    <col min="1" max="1" width="3.7109375" style="1" customWidth="1"/>
    <col min="2" max="2" width="7.7109375" style="1" customWidth="1"/>
    <col min="3" max="3" width="36.42578125" style="1" bestFit="1" customWidth="1"/>
    <col min="4" max="4" width="6.7109375" style="1" bestFit="1" customWidth="1"/>
    <col min="5" max="5" width="18.7109375" style="1" customWidth="1"/>
    <col min="6" max="6" width="9.5703125" style="1" bestFit="1" customWidth="1"/>
    <col min="7" max="7" width="28.42578125" style="1" bestFit="1" customWidth="1"/>
    <col min="8" max="8" width="11.5703125" style="1" bestFit="1" customWidth="1"/>
    <col min="9" max="16384" width="9.140625" style="1"/>
  </cols>
  <sheetData>
    <row r="2" spans="2:8" ht="15.75" x14ac:dyDescent="0.25">
      <c r="B2" s="82" t="s">
        <v>141</v>
      </c>
      <c r="C2" s="82"/>
      <c r="D2" s="82"/>
      <c r="E2" s="82"/>
      <c r="F2" s="82"/>
      <c r="G2" s="82"/>
      <c r="H2" s="82"/>
    </row>
    <row r="3" spans="2:8" x14ac:dyDescent="0.25">
      <c r="B3" s="83" t="str">
        <f>'4_1_1_Всеволожск'!$B$3</f>
        <v>ГУП "Топливно-энергетический комплекс Санкт-Петербурга"</v>
      </c>
      <c r="C3" s="83"/>
      <c r="D3" s="83"/>
      <c r="E3" s="83"/>
      <c r="F3" s="83"/>
      <c r="G3" s="83"/>
      <c r="H3" s="83"/>
    </row>
    <row r="4" spans="2:8" x14ac:dyDescent="0.25">
      <c r="B4" s="83" t="str">
        <f>'4_1_1_Гатчина'!$B$4</f>
        <v>МО "Вырицкое городское поселение", "Большеколпанское сельское поселение", "Пудомягское сельское поселение" Гатчинского МР</v>
      </c>
      <c r="C4" s="83"/>
      <c r="D4" s="83"/>
      <c r="E4" s="83"/>
      <c r="F4" s="83"/>
      <c r="G4" s="83"/>
      <c r="H4" s="83"/>
    </row>
    <row r="5" spans="2:8" ht="15.75" thickBot="1" x14ac:dyDescent="0.3">
      <c r="B5" s="22"/>
      <c r="C5" s="22"/>
      <c r="D5" s="22"/>
      <c r="E5" s="22"/>
      <c r="F5" s="22"/>
      <c r="G5" s="22"/>
      <c r="H5" s="22"/>
    </row>
    <row r="6" spans="2:8" x14ac:dyDescent="0.25">
      <c r="B6" s="75" t="s">
        <v>1</v>
      </c>
      <c r="C6" s="76"/>
      <c r="D6" s="76"/>
      <c r="E6" s="76"/>
      <c r="F6" s="76"/>
      <c r="G6" s="76"/>
      <c r="H6" s="77"/>
    </row>
    <row r="7" spans="2:8" s="17" customFormat="1" ht="30" customHeight="1" thickBot="1" x14ac:dyDescent="0.3">
      <c r="B7" s="6" t="s">
        <v>2</v>
      </c>
      <c r="C7" s="7" t="s">
        <v>133</v>
      </c>
      <c r="D7" s="7" t="s">
        <v>2</v>
      </c>
      <c r="E7" s="7" t="s">
        <v>134</v>
      </c>
      <c r="F7" s="7" t="s">
        <v>132</v>
      </c>
      <c r="G7" s="7" t="s">
        <v>135</v>
      </c>
      <c r="H7" s="8" t="s">
        <v>136</v>
      </c>
    </row>
    <row r="8" spans="2:8" x14ac:dyDescent="0.25">
      <c r="B8" s="99">
        <v>1</v>
      </c>
      <c r="C8" s="94" t="s">
        <v>148</v>
      </c>
      <c r="D8" s="43">
        <v>1</v>
      </c>
      <c r="E8" s="39" t="s">
        <v>144</v>
      </c>
      <c r="F8" s="43" t="s">
        <v>145</v>
      </c>
      <c r="G8" s="43" t="s">
        <v>140</v>
      </c>
      <c r="H8" s="31" t="s">
        <v>116</v>
      </c>
    </row>
    <row r="9" spans="2:8" x14ac:dyDescent="0.25">
      <c r="B9" s="100"/>
      <c r="C9" s="98"/>
      <c r="D9" s="56">
        <v>2</v>
      </c>
      <c r="E9" s="54" t="s">
        <v>146</v>
      </c>
      <c r="F9" s="56" t="s">
        <v>147</v>
      </c>
      <c r="G9" s="56" t="s">
        <v>140</v>
      </c>
      <c r="H9" s="58" t="s">
        <v>116</v>
      </c>
    </row>
    <row r="10" spans="2:8" ht="15.75" thickBot="1" x14ac:dyDescent="0.3">
      <c r="B10" s="101"/>
      <c r="C10" s="95"/>
      <c r="D10" s="27">
        <v>3</v>
      </c>
      <c r="E10" s="24" t="s">
        <v>167</v>
      </c>
      <c r="F10" s="27">
        <v>41618404</v>
      </c>
      <c r="G10" s="27" t="s">
        <v>140</v>
      </c>
      <c r="H10" s="32"/>
    </row>
    <row r="11" spans="2:8" x14ac:dyDescent="0.25">
      <c r="B11" s="22"/>
      <c r="C11" s="22"/>
      <c r="D11" s="22"/>
      <c r="E11" s="22"/>
      <c r="F11" s="22"/>
      <c r="G11" s="22"/>
      <c r="H11" s="22"/>
    </row>
    <row r="12" spans="2:8" ht="30" customHeight="1" x14ac:dyDescent="0.25">
      <c r="B12" s="93" t="s">
        <v>143</v>
      </c>
      <c r="C12" s="93"/>
      <c r="D12" s="93"/>
      <c r="E12" s="93"/>
      <c r="F12" s="93"/>
      <c r="G12" s="93"/>
      <c r="H12" s="93"/>
    </row>
  </sheetData>
  <mergeCells count="7">
    <mergeCell ref="B2:H2"/>
    <mergeCell ref="B3:H3"/>
    <mergeCell ref="B4:H4"/>
    <mergeCell ref="B6:H6"/>
    <mergeCell ref="B12:H12"/>
    <mergeCell ref="C8:C10"/>
    <mergeCell ref="B8:B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H10"/>
  <sheetViews>
    <sheetView zoomScale="85" zoomScaleNormal="85" workbookViewId="0">
      <selection activeCell="G23" sqref="G23"/>
    </sheetView>
  </sheetViews>
  <sheetFormatPr defaultRowHeight="15" x14ac:dyDescent="0.25"/>
  <cols>
    <col min="1" max="1" width="3.7109375" style="1" customWidth="1"/>
    <col min="2" max="2" width="7.7109375" style="1" customWidth="1"/>
    <col min="3" max="3" width="36.42578125" style="1" bestFit="1" customWidth="1"/>
    <col min="4" max="4" width="6.7109375" style="1" bestFit="1" customWidth="1"/>
    <col min="5" max="5" width="18.7109375" style="1" customWidth="1"/>
    <col min="6" max="6" width="9.5703125" style="1" bestFit="1" customWidth="1"/>
    <col min="7" max="7" width="28.42578125" style="1" bestFit="1" customWidth="1"/>
    <col min="8" max="8" width="11.5703125" style="1" bestFit="1" customWidth="1"/>
    <col min="9" max="16384" width="9.140625" style="1"/>
  </cols>
  <sheetData>
    <row r="2" spans="2:8" ht="15.75" x14ac:dyDescent="0.25">
      <c r="B2" s="82" t="s">
        <v>141</v>
      </c>
      <c r="C2" s="82"/>
      <c r="D2" s="82"/>
      <c r="E2" s="82"/>
      <c r="F2" s="82"/>
      <c r="G2" s="82"/>
      <c r="H2" s="82"/>
    </row>
    <row r="3" spans="2:8" x14ac:dyDescent="0.25">
      <c r="B3" s="83" t="str">
        <f>'4_1_1_Всеволожск'!$B$3</f>
        <v>ГУП "Топливно-энергетический комплекс Санкт-Петербурга"</v>
      </c>
      <c r="C3" s="83"/>
      <c r="D3" s="83"/>
      <c r="E3" s="83"/>
      <c r="F3" s="83"/>
      <c r="G3" s="83"/>
      <c r="H3" s="83"/>
    </row>
    <row r="4" spans="2:8" x14ac:dyDescent="0.25">
      <c r="B4" s="83" t="str">
        <f>'4_1_1_Тосно'!$B$4</f>
        <v>МО "Тельмановское сельское поселение" Тосненского МР</v>
      </c>
      <c r="C4" s="83"/>
      <c r="D4" s="83"/>
      <c r="E4" s="83"/>
      <c r="F4" s="83"/>
      <c r="G4" s="83"/>
      <c r="H4" s="83"/>
    </row>
    <row r="5" spans="2:8" ht="15.75" thickBot="1" x14ac:dyDescent="0.3">
      <c r="B5" s="22"/>
      <c r="C5" s="22"/>
      <c r="D5" s="22"/>
      <c r="E5" s="22"/>
      <c r="F5" s="22"/>
      <c r="G5" s="22"/>
      <c r="H5" s="22"/>
    </row>
    <row r="6" spans="2:8" x14ac:dyDescent="0.25">
      <c r="B6" s="75" t="s">
        <v>1</v>
      </c>
      <c r="C6" s="76"/>
      <c r="D6" s="76"/>
      <c r="E6" s="76"/>
      <c r="F6" s="76"/>
      <c r="G6" s="76"/>
      <c r="H6" s="77"/>
    </row>
    <row r="7" spans="2:8" s="17" customFormat="1" ht="30" customHeight="1" thickBot="1" x14ac:dyDescent="0.3">
      <c r="B7" s="6" t="s">
        <v>2</v>
      </c>
      <c r="C7" s="7" t="s">
        <v>133</v>
      </c>
      <c r="D7" s="7" t="s">
        <v>2</v>
      </c>
      <c r="E7" s="7" t="s">
        <v>134</v>
      </c>
      <c r="F7" s="7" t="s">
        <v>132</v>
      </c>
      <c r="G7" s="7" t="s">
        <v>135</v>
      </c>
      <c r="H7" s="8" t="s">
        <v>136</v>
      </c>
    </row>
    <row r="8" spans="2:8" ht="15.75" thickBot="1" x14ac:dyDescent="0.3">
      <c r="B8" s="33">
        <v>1</v>
      </c>
      <c r="C8" s="25" t="s">
        <v>151</v>
      </c>
      <c r="D8" s="28">
        <v>1</v>
      </c>
      <c r="E8" s="25" t="s">
        <v>149</v>
      </c>
      <c r="F8" s="45" t="s">
        <v>150</v>
      </c>
      <c r="G8" s="44" t="s">
        <v>140</v>
      </c>
      <c r="H8" s="30" t="s">
        <v>116</v>
      </c>
    </row>
    <row r="9" spans="2:8" x14ac:dyDescent="0.25">
      <c r="B9" s="22"/>
      <c r="C9" s="22"/>
      <c r="D9" s="22"/>
      <c r="E9" s="22"/>
      <c r="F9" s="22"/>
      <c r="G9" s="22"/>
      <c r="H9" s="22"/>
    </row>
    <row r="10" spans="2:8" ht="30" customHeight="1" x14ac:dyDescent="0.25">
      <c r="B10" s="93" t="s">
        <v>143</v>
      </c>
      <c r="C10" s="93"/>
      <c r="D10" s="93"/>
      <c r="E10" s="93"/>
      <c r="F10" s="93"/>
      <c r="G10" s="93"/>
      <c r="H10" s="93"/>
    </row>
  </sheetData>
  <mergeCells count="5">
    <mergeCell ref="B2:H2"/>
    <mergeCell ref="B3:H3"/>
    <mergeCell ref="B4:H4"/>
    <mergeCell ref="B6:H6"/>
    <mergeCell ref="B10:H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2:H10"/>
  <sheetViews>
    <sheetView zoomScale="85" zoomScaleNormal="85" workbookViewId="0">
      <selection activeCell="F8" sqref="F8"/>
    </sheetView>
  </sheetViews>
  <sheetFormatPr defaultRowHeight="15" x14ac:dyDescent="0.25"/>
  <cols>
    <col min="1" max="1" width="3.7109375" style="1" customWidth="1"/>
    <col min="2" max="2" width="7.7109375" style="1" customWidth="1"/>
    <col min="3" max="3" width="36.42578125" style="1" bestFit="1" customWidth="1"/>
    <col min="4" max="4" width="6.7109375" style="1" bestFit="1" customWidth="1"/>
    <col min="5" max="5" width="18.7109375" style="1" customWidth="1"/>
    <col min="6" max="6" width="9.5703125" style="1" bestFit="1" customWidth="1"/>
    <col min="7" max="7" width="28.42578125" style="1" bestFit="1" customWidth="1"/>
    <col min="8" max="8" width="11.5703125" style="1" bestFit="1" customWidth="1"/>
    <col min="9" max="16384" width="9.140625" style="1"/>
  </cols>
  <sheetData>
    <row r="2" spans="2:8" ht="15.75" x14ac:dyDescent="0.25">
      <c r="B2" s="82" t="s">
        <v>141</v>
      </c>
      <c r="C2" s="82"/>
      <c r="D2" s="82"/>
      <c r="E2" s="82"/>
      <c r="F2" s="82"/>
      <c r="G2" s="82"/>
      <c r="H2" s="82"/>
    </row>
    <row r="3" spans="2:8" x14ac:dyDescent="0.25">
      <c r="B3" s="83" t="str">
        <f>'4_1_1_Всеволожск'!$B$3</f>
        <v>ГУП "Топливно-энергетический комплекс Санкт-Петербурга"</v>
      </c>
      <c r="C3" s="83"/>
      <c r="D3" s="83"/>
      <c r="E3" s="83"/>
      <c r="F3" s="83"/>
      <c r="G3" s="83"/>
      <c r="H3" s="83"/>
    </row>
    <row r="4" spans="2:8" x14ac:dyDescent="0.25">
      <c r="B4" s="83" t="str">
        <f>'4_1_1_Ломоносов'!$B$4</f>
        <v>МО "Виллозское городское поселение" Ломоносовского МР</v>
      </c>
      <c r="C4" s="83"/>
      <c r="D4" s="83"/>
      <c r="E4" s="83"/>
      <c r="F4" s="83"/>
      <c r="G4" s="83"/>
      <c r="H4" s="83"/>
    </row>
    <row r="5" spans="2:8" ht="15.75" thickBot="1" x14ac:dyDescent="0.3">
      <c r="B5" s="22"/>
      <c r="C5" s="22"/>
      <c r="D5" s="22"/>
      <c r="E5" s="22"/>
      <c r="F5" s="22"/>
      <c r="G5" s="22"/>
      <c r="H5" s="22"/>
    </row>
    <row r="6" spans="2:8" x14ac:dyDescent="0.25">
      <c r="B6" s="75" t="s">
        <v>1</v>
      </c>
      <c r="C6" s="76"/>
      <c r="D6" s="76"/>
      <c r="E6" s="76"/>
      <c r="F6" s="76"/>
      <c r="G6" s="76"/>
      <c r="H6" s="77"/>
    </row>
    <row r="7" spans="2:8" s="17" customFormat="1" ht="30" customHeight="1" thickBot="1" x14ac:dyDescent="0.3">
      <c r="B7" s="6" t="s">
        <v>2</v>
      </c>
      <c r="C7" s="7" t="s">
        <v>133</v>
      </c>
      <c r="D7" s="7" t="s">
        <v>2</v>
      </c>
      <c r="E7" s="7" t="s">
        <v>134</v>
      </c>
      <c r="F7" s="7" t="s">
        <v>132</v>
      </c>
      <c r="G7" s="7" t="s">
        <v>135</v>
      </c>
      <c r="H7" s="8" t="s">
        <v>136</v>
      </c>
    </row>
    <row r="8" spans="2:8" ht="15.75" thickBot="1" x14ac:dyDescent="0.3">
      <c r="B8" s="33">
        <v>1</v>
      </c>
      <c r="C8" s="25" t="s">
        <v>152</v>
      </c>
      <c r="D8" s="28">
        <v>1</v>
      </c>
      <c r="E8" s="25" t="s">
        <v>153</v>
      </c>
      <c r="F8" s="45" t="s">
        <v>154</v>
      </c>
      <c r="G8" s="44" t="s">
        <v>140</v>
      </c>
      <c r="H8" s="30" t="s">
        <v>116</v>
      </c>
    </row>
    <row r="9" spans="2:8" x14ac:dyDescent="0.25">
      <c r="B9" s="22"/>
      <c r="C9" s="22"/>
      <c r="D9" s="22"/>
      <c r="E9" s="22"/>
      <c r="F9" s="22"/>
      <c r="G9" s="22"/>
      <c r="H9" s="22"/>
    </row>
    <row r="10" spans="2:8" ht="30" customHeight="1" x14ac:dyDescent="0.25">
      <c r="B10" s="93" t="s">
        <v>143</v>
      </c>
      <c r="C10" s="93"/>
      <c r="D10" s="93"/>
      <c r="E10" s="93"/>
      <c r="F10" s="93"/>
      <c r="G10" s="93"/>
      <c r="H10" s="93"/>
    </row>
  </sheetData>
  <mergeCells count="5">
    <mergeCell ref="B2:H2"/>
    <mergeCell ref="B3:H3"/>
    <mergeCell ref="B4:H4"/>
    <mergeCell ref="B6:H6"/>
    <mergeCell ref="B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H51"/>
  <sheetViews>
    <sheetView zoomScale="85" zoomScaleNormal="85" workbookViewId="0">
      <selection activeCell="D23" sqref="D23"/>
    </sheetView>
  </sheetViews>
  <sheetFormatPr defaultRowHeight="15" x14ac:dyDescent="0.25"/>
  <cols>
    <col min="1" max="1" width="3.7109375" style="1" customWidth="1"/>
    <col min="2" max="2" width="7.7109375" style="1" customWidth="1"/>
    <col min="3" max="3" width="70.7109375" style="1" customWidth="1"/>
    <col min="4" max="4" width="90.7109375" style="1" customWidth="1"/>
    <col min="5" max="16384" width="9.140625" style="1"/>
  </cols>
  <sheetData>
    <row r="1" spans="2:8" ht="15" customHeight="1" x14ac:dyDescent="0.25"/>
    <row r="2" spans="2:8" ht="15.75" x14ac:dyDescent="0.25">
      <c r="B2" s="73" t="s">
        <v>105</v>
      </c>
      <c r="C2" s="73"/>
      <c r="D2" s="73"/>
    </row>
    <row r="3" spans="2:8" ht="15.75" customHeight="1" x14ac:dyDescent="0.25">
      <c r="B3" s="74" t="s">
        <v>0</v>
      </c>
      <c r="C3" s="74"/>
      <c r="D3" s="74"/>
      <c r="E3" s="2"/>
      <c r="F3" s="2"/>
      <c r="G3" s="2"/>
      <c r="H3" s="2"/>
    </row>
    <row r="4" spans="2:8" ht="15.75" customHeight="1" x14ac:dyDescent="0.25">
      <c r="B4" s="74" t="s">
        <v>173</v>
      </c>
      <c r="C4" s="74"/>
      <c r="D4" s="74"/>
      <c r="E4" s="2"/>
      <c r="F4" s="2"/>
      <c r="G4" s="2"/>
      <c r="H4" s="2"/>
    </row>
    <row r="5" spans="2:8" ht="15.75" thickBot="1" x14ac:dyDescent="0.3">
      <c r="B5" s="3"/>
      <c r="C5" s="3"/>
      <c r="D5" s="3"/>
    </row>
    <row r="6" spans="2:8" x14ac:dyDescent="0.25">
      <c r="B6" s="75" t="s">
        <v>1</v>
      </c>
      <c r="C6" s="76"/>
      <c r="D6" s="77"/>
    </row>
    <row r="7" spans="2:8" ht="15.75" thickBot="1" x14ac:dyDescent="0.3">
      <c r="B7" s="6" t="s">
        <v>2</v>
      </c>
      <c r="C7" s="7" t="s">
        <v>3</v>
      </c>
      <c r="D7" s="8" t="s">
        <v>4</v>
      </c>
    </row>
    <row r="8" spans="2:8" x14ac:dyDescent="0.25">
      <c r="B8" s="13" t="s">
        <v>5</v>
      </c>
      <c r="C8" s="48" t="s">
        <v>6</v>
      </c>
      <c r="D8" s="47" t="s">
        <v>7</v>
      </c>
    </row>
    <row r="9" spans="2:8" x14ac:dyDescent="0.25">
      <c r="B9" s="14" t="s">
        <v>8</v>
      </c>
      <c r="C9" s="49" t="s">
        <v>9</v>
      </c>
      <c r="D9" s="15"/>
    </row>
    <row r="10" spans="2:8" ht="15" customHeight="1" x14ac:dyDescent="0.25">
      <c r="B10" s="11" t="s">
        <v>10</v>
      </c>
      <c r="C10" s="5" t="s">
        <v>11</v>
      </c>
      <c r="D10" s="9" t="s">
        <v>12</v>
      </c>
    </row>
    <row r="11" spans="2:8" x14ac:dyDescent="0.25">
      <c r="B11" s="11" t="s">
        <v>13</v>
      </c>
      <c r="C11" s="5" t="s">
        <v>14</v>
      </c>
      <c r="D11" s="9" t="s">
        <v>15</v>
      </c>
    </row>
    <row r="12" spans="2:8" x14ac:dyDescent="0.25">
      <c r="B12" s="11" t="s">
        <v>16</v>
      </c>
      <c r="C12" s="5" t="s">
        <v>17</v>
      </c>
      <c r="D12" s="9" t="s">
        <v>18</v>
      </c>
    </row>
    <row r="13" spans="2:8" x14ac:dyDescent="0.25">
      <c r="B13" s="11" t="s">
        <v>19</v>
      </c>
      <c r="C13" s="5" t="s">
        <v>20</v>
      </c>
      <c r="D13" s="9" t="s">
        <v>21</v>
      </c>
    </row>
    <row r="14" spans="2:8" x14ac:dyDescent="0.25">
      <c r="B14" s="11" t="s">
        <v>22</v>
      </c>
      <c r="C14" s="5" t="s">
        <v>23</v>
      </c>
      <c r="D14" s="9" t="s">
        <v>24</v>
      </c>
    </row>
    <row r="15" spans="2:8" ht="30" customHeight="1" x14ac:dyDescent="0.25">
      <c r="B15" s="11" t="s">
        <v>25</v>
      </c>
      <c r="C15" s="5" t="s">
        <v>26</v>
      </c>
      <c r="D15" s="9" t="s">
        <v>27</v>
      </c>
    </row>
    <row r="16" spans="2:8" x14ac:dyDescent="0.25">
      <c r="B16" s="11" t="s">
        <v>28</v>
      </c>
      <c r="C16" s="5" t="s">
        <v>29</v>
      </c>
      <c r="D16" s="10"/>
    </row>
    <row r="17" spans="2:4" ht="30" x14ac:dyDescent="0.25">
      <c r="B17" s="11" t="s">
        <v>30</v>
      </c>
      <c r="C17" s="50" t="s">
        <v>31</v>
      </c>
      <c r="D17" s="9" t="s">
        <v>32</v>
      </c>
    </row>
    <row r="18" spans="2:4" x14ac:dyDescent="0.25">
      <c r="B18" s="11" t="s">
        <v>33</v>
      </c>
      <c r="C18" s="50" t="s">
        <v>34</v>
      </c>
      <c r="D18" s="9" t="s">
        <v>35</v>
      </c>
    </row>
    <row r="19" spans="2:4" x14ac:dyDescent="0.25">
      <c r="B19" s="11" t="s">
        <v>36</v>
      </c>
      <c r="C19" s="50" t="s">
        <v>37</v>
      </c>
      <c r="D19" s="9" t="s">
        <v>38</v>
      </c>
    </row>
    <row r="20" spans="2:4" x14ac:dyDescent="0.25">
      <c r="B20" s="11" t="s">
        <v>39</v>
      </c>
      <c r="C20" s="50" t="s">
        <v>40</v>
      </c>
      <c r="D20" s="62" t="s">
        <v>41</v>
      </c>
    </row>
    <row r="21" spans="2:4" ht="30" x14ac:dyDescent="0.25">
      <c r="B21" s="11" t="s">
        <v>169</v>
      </c>
      <c r="C21" s="50" t="s">
        <v>31</v>
      </c>
      <c r="D21" s="9" t="s">
        <v>194</v>
      </c>
    </row>
    <row r="22" spans="2:4" x14ac:dyDescent="0.25">
      <c r="B22" s="11" t="s">
        <v>170</v>
      </c>
      <c r="C22" s="50" t="s">
        <v>34</v>
      </c>
      <c r="D22" s="72">
        <v>43312</v>
      </c>
    </row>
    <row r="23" spans="2:4" x14ac:dyDescent="0.25">
      <c r="B23" s="11" t="s">
        <v>171</v>
      </c>
      <c r="C23" s="50" t="s">
        <v>37</v>
      </c>
      <c r="D23" s="9" t="s">
        <v>197</v>
      </c>
    </row>
    <row r="24" spans="2:4" ht="45" x14ac:dyDescent="0.25">
      <c r="B24" s="11" t="s">
        <v>172</v>
      </c>
      <c r="C24" s="50" t="s">
        <v>40</v>
      </c>
      <c r="D24" s="62" t="s">
        <v>196</v>
      </c>
    </row>
    <row r="25" spans="2:4" ht="15" customHeight="1" x14ac:dyDescent="0.25">
      <c r="B25" s="14" t="s">
        <v>42</v>
      </c>
      <c r="C25" s="49" t="s">
        <v>43</v>
      </c>
      <c r="D25" s="15"/>
    </row>
    <row r="26" spans="2:4" x14ac:dyDescent="0.25">
      <c r="B26" s="11" t="s">
        <v>44</v>
      </c>
      <c r="C26" s="5" t="s">
        <v>45</v>
      </c>
      <c r="D26" s="10"/>
    </row>
    <row r="27" spans="2:4" x14ac:dyDescent="0.25">
      <c r="B27" s="11" t="s">
        <v>46</v>
      </c>
      <c r="C27" s="50" t="s">
        <v>47</v>
      </c>
      <c r="D27" s="9" t="s">
        <v>48</v>
      </c>
    </row>
    <row r="28" spans="2:4" x14ac:dyDescent="0.25">
      <c r="B28" s="11" t="s">
        <v>49</v>
      </c>
      <c r="C28" s="50" t="s">
        <v>50</v>
      </c>
      <c r="D28" s="9" t="s">
        <v>51</v>
      </c>
    </row>
    <row r="29" spans="2:4" x14ac:dyDescent="0.25">
      <c r="B29" s="11" t="s">
        <v>52</v>
      </c>
      <c r="C29" s="50" t="s">
        <v>53</v>
      </c>
      <c r="D29" s="9" t="s">
        <v>54</v>
      </c>
    </row>
    <row r="30" spans="2:4" x14ac:dyDescent="0.25">
      <c r="B30" s="11" t="s">
        <v>55</v>
      </c>
      <c r="C30" s="5" t="s">
        <v>56</v>
      </c>
      <c r="D30" s="9" t="s">
        <v>57</v>
      </c>
    </row>
    <row r="31" spans="2:4" x14ac:dyDescent="0.25">
      <c r="B31" s="11" t="s">
        <v>58</v>
      </c>
      <c r="C31" s="5" t="s">
        <v>59</v>
      </c>
      <c r="D31" s="9" t="s">
        <v>60</v>
      </c>
    </row>
    <row r="32" spans="2:4" x14ac:dyDescent="0.25">
      <c r="B32" s="11" t="s">
        <v>61</v>
      </c>
      <c r="C32" s="5" t="s">
        <v>62</v>
      </c>
      <c r="D32" s="9" t="s">
        <v>63</v>
      </c>
    </row>
    <row r="33" spans="2:4" ht="15" customHeight="1" x14ac:dyDescent="0.25">
      <c r="B33" s="14" t="s">
        <v>64</v>
      </c>
      <c r="C33" s="49" t="s">
        <v>65</v>
      </c>
      <c r="D33" s="15"/>
    </row>
    <row r="34" spans="2:4" x14ac:dyDescent="0.25">
      <c r="B34" s="11" t="s">
        <v>66</v>
      </c>
      <c r="C34" s="5" t="s">
        <v>67</v>
      </c>
      <c r="D34" s="9" t="s">
        <v>68</v>
      </c>
    </row>
    <row r="35" spans="2:4" x14ac:dyDescent="0.25">
      <c r="B35" s="11" t="s">
        <v>69</v>
      </c>
      <c r="C35" s="5" t="s">
        <v>70</v>
      </c>
      <c r="D35" s="9" t="s">
        <v>71</v>
      </c>
    </row>
    <row r="36" spans="2:4" x14ac:dyDescent="0.25">
      <c r="B36" s="11" t="s">
        <v>72</v>
      </c>
      <c r="C36" s="5" t="s">
        <v>73</v>
      </c>
      <c r="D36" s="9" t="s">
        <v>74</v>
      </c>
    </row>
    <row r="37" spans="2:4" x14ac:dyDescent="0.25">
      <c r="B37" s="14" t="s">
        <v>75</v>
      </c>
      <c r="C37" s="49" t="s">
        <v>76</v>
      </c>
      <c r="D37" s="9" t="s">
        <v>77</v>
      </c>
    </row>
    <row r="38" spans="2:4" ht="15" customHeight="1" x14ac:dyDescent="0.25">
      <c r="B38" s="14" t="s">
        <v>78</v>
      </c>
      <c r="C38" s="49" t="s">
        <v>79</v>
      </c>
      <c r="D38" s="9" t="s">
        <v>77</v>
      </c>
    </row>
    <row r="39" spans="2:4" x14ac:dyDescent="0.25">
      <c r="B39" s="14" t="s">
        <v>80</v>
      </c>
      <c r="C39" s="49" t="s">
        <v>81</v>
      </c>
      <c r="D39" s="15"/>
    </row>
    <row r="40" spans="2:4" x14ac:dyDescent="0.25">
      <c r="B40" s="11" t="s">
        <v>82</v>
      </c>
      <c r="C40" s="5" t="s">
        <v>59</v>
      </c>
      <c r="D40" s="9" t="s">
        <v>83</v>
      </c>
    </row>
    <row r="41" spans="2:4" hidden="1" x14ac:dyDescent="0.25">
      <c r="B41" s="11"/>
      <c r="C41" s="4" t="s">
        <v>84</v>
      </c>
      <c r="D41" s="9"/>
    </row>
    <row r="42" spans="2:4" ht="15" customHeight="1" x14ac:dyDescent="0.25">
      <c r="B42" s="14" t="s">
        <v>85</v>
      </c>
      <c r="C42" s="49" t="s">
        <v>86</v>
      </c>
      <c r="D42" s="9" t="s">
        <v>87</v>
      </c>
    </row>
    <row r="43" spans="2:4" x14ac:dyDescent="0.25">
      <c r="B43" s="14" t="s">
        <v>88</v>
      </c>
      <c r="C43" s="49" t="s">
        <v>89</v>
      </c>
      <c r="D43" s="9" t="s">
        <v>90</v>
      </c>
    </row>
    <row r="44" spans="2:4" x14ac:dyDescent="0.25">
      <c r="B44" s="14" t="s">
        <v>91</v>
      </c>
      <c r="C44" s="49" t="s">
        <v>92</v>
      </c>
      <c r="D44" s="15"/>
    </row>
    <row r="45" spans="2:4" x14ac:dyDescent="0.25">
      <c r="B45" s="11" t="s">
        <v>93</v>
      </c>
      <c r="C45" s="5" t="s">
        <v>94</v>
      </c>
      <c r="D45" s="9" t="s">
        <v>95</v>
      </c>
    </row>
    <row r="46" spans="2:4" x14ac:dyDescent="0.25">
      <c r="B46" s="11" t="s">
        <v>96</v>
      </c>
      <c r="C46" s="5" t="s">
        <v>97</v>
      </c>
      <c r="D46" s="9" t="s">
        <v>98</v>
      </c>
    </row>
    <row r="47" spans="2:4" x14ac:dyDescent="0.25">
      <c r="B47" s="11" t="s">
        <v>99</v>
      </c>
      <c r="C47" s="5" t="s">
        <v>100</v>
      </c>
      <c r="D47" s="9" t="s">
        <v>98</v>
      </c>
    </row>
    <row r="48" spans="2:4" ht="15.75" thickBot="1" x14ac:dyDescent="0.3">
      <c r="B48" s="12" t="s">
        <v>101</v>
      </c>
      <c r="C48" s="51" t="s">
        <v>102</v>
      </c>
      <c r="D48" s="21" t="s">
        <v>103</v>
      </c>
    </row>
    <row r="49" spans="2:4" ht="15.75" hidden="1" thickBot="1" x14ac:dyDescent="0.3">
      <c r="B49" s="18"/>
      <c r="C49" s="19" t="s">
        <v>104</v>
      </c>
      <c r="D49" s="20"/>
    </row>
    <row r="50" spans="2:4" x14ac:dyDescent="0.25">
      <c r="B50" s="3"/>
      <c r="C50" s="3"/>
      <c r="D50" s="3"/>
    </row>
    <row r="51" spans="2:4" ht="120" customHeight="1" x14ac:dyDescent="0.25">
      <c r="B51" s="78" t="s">
        <v>142</v>
      </c>
      <c r="C51" s="78"/>
      <c r="D51" s="78"/>
    </row>
  </sheetData>
  <mergeCells count="5">
    <mergeCell ref="B2:D2"/>
    <mergeCell ref="B6:D6"/>
    <mergeCell ref="B51:D51"/>
    <mergeCell ref="B4:D4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51"/>
  <sheetViews>
    <sheetView zoomScale="85" zoomScaleNormal="85" workbookViewId="0">
      <selection activeCell="I24" sqref="I24"/>
    </sheetView>
  </sheetViews>
  <sheetFormatPr defaultRowHeight="15" x14ac:dyDescent="0.25"/>
  <cols>
    <col min="1" max="1" width="3.7109375" style="1" customWidth="1"/>
    <col min="2" max="2" width="7.7109375" style="1" customWidth="1"/>
    <col min="3" max="3" width="70.7109375" style="1" customWidth="1"/>
    <col min="4" max="4" width="90.7109375" style="1" customWidth="1"/>
    <col min="5" max="16384" width="9.140625" style="1"/>
  </cols>
  <sheetData>
    <row r="1" spans="2:8" ht="15" customHeight="1" x14ac:dyDescent="0.25"/>
    <row r="2" spans="2:8" ht="15.75" x14ac:dyDescent="0.25">
      <c r="B2" s="73" t="s">
        <v>105</v>
      </c>
      <c r="C2" s="73"/>
      <c r="D2" s="73"/>
    </row>
    <row r="3" spans="2:8" ht="15.75" customHeight="1" x14ac:dyDescent="0.25">
      <c r="B3" s="74" t="s">
        <v>0</v>
      </c>
      <c r="C3" s="74"/>
      <c r="D3" s="74"/>
      <c r="E3" s="2"/>
      <c r="F3" s="2"/>
      <c r="G3" s="2"/>
      <c r="H3" s="2"/>
    </row>
    <row r="4" spans="2:8" ht="15.75" customHeight="1" x14ac:dyDescent="0.25">
      <c r="B4" s="74" t="s">
        <v>174</v>
      </c>
      <c r="C4" s="74"/>
      <c r="D4" s="74"/>
      <c r="E4" s="2"/>
      <c r="F4" s="2"/>
      <c r="G4" s="2"/>
      <c r="H4" s="2"/>
    </row>
    <row r="5" spans="2:8" ht="15.75" thickBot="1" x14ac:dyDescent="0.3">
      <c r="B5" s="3"/>
      <c r="C5" s="3"/>
      <c r="D5" s="3"/>
    </row>
    <row r="6" spans="2:8" ht="15" customHeight="1" x14ac:dyDescent="0.25">
      <c r="B6" s="79" t="s">
        <v>1</v>
      </c>
      <c r="C6" s="80"/>
      <c r="D6" s="81"/>
    </row>
    <row r="7" spans="2:8" ht="15.75" thickBot="1" x14ac:dyDescent="0.3">
      <c r="B7" s="6" t="s">
        <v>2</v>
      </c>
      <c r="C7" s="7" t="s">
        <v>3</v>
      </c>
      <c r="D7" s="8" t="s">
        <v>4</v>
      </c>
    </row>
    <row r="8" spans="2:8" ht="15" customHeight="1" x14ac:dyDescent="0.25">
      <c r="B8" s="13" t="s">
        <v>5</v>
      </c>
      <c r="C8" s="48" t="s">
        <v>6</v>
      </c>
      <c r="D8" s="47" t="s">
        <v>7</v>
      </c>
    </row>
    <row r="9" spans="2:8" ht="15" customHeight="1" x14ac:dyDescent="0.25">
      <c r="B9" s="14" t="s">
        <v>8</v>
      </c>
      <c r="C9" s="49" t="s">
        <v>9</v>
      </c>
      <c r="D9" s="10"/>
    </row>
    <row r="10" spans="2:8" ht="15" customHeight="1" x14ac:dyDescent="0.25">
      <c r="B10" s="11" t="s">
        <v>10</v>
      </c>
      <c r="C10" s="5" t="s">
        <v>11</v>
      </c>
      <c r="D10" s="9" t="s">
        <v>12</v>
      </c>
    </row>
    <row r="11" spans="2:8" x14ac:dyDescent="0.25">
      <c r="B11" s="11" t="s">
        <v>13</v>
      </c>
      <c r="C11" s="5" t="s">
        <v>14</v>
      </c>
      <c r="D11" s="9" t="s">
        <v>15</v>
      </c>
    </row>
    <row r="12" spans="2:8" x14ac:dyDescent="0.25">
      <c r="B12" s="11" t="s">
        <v>16</v>
      </c>
      <c r="C12" s="5" t="s">
        <v>17</v>
      </c>
      <c r="D12" s="9" t="s">
        <v>18</v>
      </c>
    </row>
    <row r="13" spans="2:8" x14ac:dyDescent="0.25">
      <c r="B13" s="11" t="s">
        <v>19</v>
      </c>
      <c r="C13" s="5" t="s">
        <v>20</v>
      </c>
      <c r="D13" s="9" t="s">
        <v>21</v>
      </c>
    </row>
    <row r="14" spans="2:8" x14ac:dyDescent="0.25">
      <c r="B14" s="11" t="s">
        <v>22</v>
      </c>
      <c r="C14" s="5" t="s">
        <v>23</v>
      </c>
      <c r="D14" s="9" t="s">
        <v>24</v>
      </c>
    </row>
    <row r="15" spans="2:8" ht="30" customHeight="1" x14ac:dyDescent="0.25">
      <c r="B15" s="11" t="s">
        <v>25</v>
      </c>
      <c r="C15" s="5" t="s">
        <v>26</v>
      </c>
      <c r="D15" s="9" t="s">
        <v>27</v>
      </c>
    </row>
    <row r="16" spans="2:8" x14ac:dyDescent="0.25">
      <c r="B16" s="11" t="s">
        <v>28</v>
      </c>
      <c r="C16" s="5" t="s">
        <v>29</v>
      </c>
      <c r="D16" s="10"/>
    </row>
    <row r="17" spans="2:4" ht="30" x14ac:dyDescent="0.25">
      <c r="B17" s="11" t="s">
        <v>30</v>
      </c>
      <c r="C17" s="50" t="s">
        <v>31</v>
      </c>
      <c r="D17" s="9" t="s">
        <v>106</v>
      </c>
    </row>
    <row r="18" spans="2:4" x14ac:dyDescent="0.25">
      <c r="B18" s="11" t="s">
        <v>33</v>
      </c>
      <c r="C18" s="50" t="s">
        <v>34</v>
      </c>
      <c r="D18" s="9" t="s">
        <v>107</v>
      </c>
    </row>
    <row r="19" spans="2:4" x14ac:dyDescent="0.25">
      <c r="B19" s="11" t="s">
        <v>36</v>
      </c>
      <c r="C19" s="50" t="s">
        <v>37</v>
      </c>
      <c r="D19" s="9" t="s">
        <v>108</v>
      </c>
    </row>
    <row r="20" spans="2:4" x14ac:dyDescent="0.25">
      <c r="B20" s="11" t="s">
        <v>39</v>
      </c>
      <c r="C20" s="50" t="s">
        <v>40</v>
      </c>
      <c r="D20" s="62" t="s">
        <v>109</v>
      </c>
    </row>
    <row r="21" spans="2:4" ht="30" x14ac:dyDescent="0.25">
      <c r="B21" s="11" t="s">
        <v>169</v>
      </c>
      <c r="C21" s="50" t="s">
        <v>31</v>
      </c>
      <c r="D21" s="9" t="s">
        <v>194</v>
      </c>
    </row>
    <row r="22" spans="2:4" x14ac:dyDescent="0.25">
      <c r="B22" s="11" t="s">
        <v>170</v>
      </c>
      <c r="C22" s="50" t="s">
        <v>34</v>
      </c>
      <c r="D22" s="72">
        <v>43312</v>
      </c>
    </row>
    <row r="23" spans="2:4" x14ac:dyDescent="0.25">
      <c r="B23" s="11" t="s">
        <v>171</v>
      </c>
      <c r="C23" s="50" t="s">
        <v>37</v>
      </c>
      <c r="D23" s="9" t="s">
        <v>197</v>
      </c>
    </row>
    <row r="24" spans="2:4" x14ac:dyDescent="0.25">
      <c r="B24" s="11" t="s">
        <v>172</v>
      </c>
      <c r="C24" s="50" t="s">
        <v>40</v>
      </c>
      <c r="D24" s="62" t="s">
        <v>195</v>
      </c>
    </row>
    <row r="25" spans="2:4" ht="15" customHeight="1" x14ac:dyDescent="0.25">
      <c r="B25" s="14" t="s">
        <v>42</v>
      </c>
      <c r="C25" s="49" t="s">
        <v>43</v>
      </c>
      <c r="D25" s="10"/>
    </row>
    <row r="26" spans="2:4" x14ac:dyDescent="0.25">
      <c r="B26" s="11" t="s">
        <v>44</v>
      </c>
      <c r="C26" s="5" t="s">
        <v>45</v>
      </c>
      <c r="D26" s="10"/>
    </row>
    <row r="27" spans="2:4" x14ac:dyDescent="0.25">
      <c r="B27" s="11" t="s">
        <v>46</v>
      </c>
      <c r="C27" s="50" t="s">
        <v>47</v>
      </c>
      <c r="D27" s="9" t="s">
        <v>48</v>
      </c>
    </row>
    <row r="28" spans="2:4" ht="15" customHeight="1" x14ac:dyDescent="0.25">
      <c r="B28" s="11" t="s">
        <v>49</v>
      </c>
      <c r="C28" s="50" t="s">
        <v>50</v>
      </c>
      <c r="D28" s="9" t="s">
        <v>51</v>
      </c>
    </row>
    <row r="29" spans="2:4" x14ac:dyDescent="0.25">
      <c r="B29" s="11" t="s">
        <v>52</v>
      </c>
      <c r="C29" s="50" t="s">
        <v>53</v>
      </c>
      <c r="D29" s="9" t="s">
        <v>54</v>
      </c>
    </row>
    <row r="30" spans="2:4" x14ac:dyDescent="0.25">
      <c r="B30" s="11" t="s">
        <v>55</v>
      </c>
      <c r="C30" s="5" t="s">
        <v>56</v>
      </c>
      <c r="D30" s="9" t="s">
        <v>57</v>
      </c>
    </row>
    <row r="31" spans="2:4" x14ac:dyDescent="0.25">
      <c r="B31" s="11" t="s">
        <v>58</v>
      </c>
      <c r="C31" s="5" t="s">
        <v>59</v>
      </c>
      <c r="D31" s="9" t="s">
        <v>60</v>
      </c>
    </row>
    <row r="32" spans="2:4" x14ac:dyDescent="0.25">
      <c r="B32" s="11" t="s">
        <v>61</v>
      </c>
      <c r="C32" s="5" t="s">
        <v>62</v>
      </c>
      <c r="D32" s="9" t="s">
        <v>63</v>
      </c>
    </row>
    <row r="33" spans="2:4" ht="15" customHeight="1" x14ac:dyDescent="0.25">
      <c r="B33" s="14" t="s">
        <v>64</v>
      </c>
      <c r="C33" s="49" t="s">
        <v>65</v>
      </c>
      <c r="D33" s="10"/>
    </row>
    <row r="34" spans="2:4" x14ac:dyDescent="0.25">
      <c r="B34" s="11" t="s">
        <v>66</v>
      </c>
      <c r="C34" s="5" t="s">
        <v>67</v>
      </c>
      <c r="D34" s="9" t="s">
        <v>68</v>
      </c>
    </row>
    <row r="35" spans="2:4" x14ac:dyDescent="0.25">
      <c r="B35" s="11" t="s">
        <v>69</v>
      </c>
      <c r="C35" s="5" t="s">
        <v>70</v>
      </c>
      <c r="D35" s="9" t="s">
        <v>71</v>
      </c>
    </row>
    <row r="36" spans="2:4" x14ac:dyDescent="0.25">
      <c r="B36" s="11" t="s">
        <v>72</v>
      </c>
      <c r="C36" s="5" t="s">
        <v>73</v>
      </c>
      <c r="D36" s="9" t="s">
        <v>74</v>
      </c>
    </row>
    <row r="37" spans="2:4" ht="15" customHeight="1" x14ac:dyDescent="0.25">
      <c r="B37" s="14" t="s">
        <v>75</v>
      </c>
      <c r="C37" s="49" t="s">
        <v>76</v>
      </c>
      <c r="D37" s="9" t="s">
        <v>77</v>
      </c>
    </row>
    <row r="38" spans="2:4" ht="15" customHeight="1" x14ac:dyDescent="0.25">
      <c r="B38" s="14" t="s">
        <v>78</v>
      </c>
      <c r="C38" s="49" t="s">
        <v>79</v>
      </c>
      <c r="D38" s="9" t="s">
        <v>77</v>
      </c>
    </row>
    <row r="39" spans="2:4" ht="15" customHeight="1" x14ac:dyDescent="0.25">
      <c r="B39" s="14" t="s">
        <v>80</v>
      </c>
      <c r="C39" s="49" t="s">
        <v>81</v>
      </c>
      <c r="D39" s="10"/>
    </row>
    <row r="40" spans="2:4" x14ac:dyDescent="0.25">
      <c r="B40" s="11" t="s">
        <v>82</v>
      </c>
      <c r="C40" s="5" t="s">
        <v>59</v>
      </c>
      <c r="D40" s="9" t="s">
        <v>83</v>
      </c>
    </row>
    <row r="41" spans="2:4" hidden="1" x14ac:dyDescent="0.25">
      <c r="B41" s="11"/>
      <c r="C41" s="4" t="s">
        <v>84</v>
      </c>
      <c r="D41" s="9"/>
    </row>
    <row r="42" spans="2:4" ht="15" customHeight="1" x14ac:dyDescent="0.25">
      <c r="B42" s="14" t="s">
        <v>85</v>
      </c>
      <c r="C42" s="49" t="s">
        <v>86</v>
      </c>
      <c r="D42" s="9" t="s">
        <v>87</v>
      </c>
    </row>
    <row r="43" spans="2:4" ht="15" customHeight="1" x14ac:dyDescent="0.25">
      <c r="B43" s="14" t="s">
        <v>88</v>
      </c>
      <c r="C43" s="49" t="s">
        <v>89</v>
      </c>
      <c r="D43" s="9" t="s">
        <v>90</v>
      </c>
    </row>
    <row r="44" spans="2:4" ht="15" customHeight="1" x14ac:dyDescent="0.25">
      <c r="B44" s="14" t="s">
        <v>91</v>
      </c>
      <c r="C44" s="49" t="s">
        <v>92</v>
      </c>
      <c r="D44" s="10"/>
    </row>
    <row r="45" spans="2:4" x14ac:dyDescent="0.25">
      <c r="B45" s="11" t="s">
        <v>93</v>
      </c>
      <c r="C45" s="5" t="s">
        <v>94</v>
      </c>
      <c r="D45" s="9" t="s">
        <v>95</v>
      </c>
    </row>
    <row r="46" spans="2:4" x14ac:dyDescent="0.25">
      <c r="B46" s="11" t="s">
        <v>96</v>
      </c>
      <c r="C46" s="5" t="s">
        <v>97</v>
      </c>
      <c r="D46" s="9" t="s">
        <v>98</v>
      </c>
    </row>
    <row r="47" spans="2:4" x14ac:dyDescent="0.25">
      <c r="B47" s="11" t="s">
        <v>99</v>
      </c>
      <c r="C47" s="5" t="s">
        <v>100</v>
      </c>
      <c r="D47" s="9" t="s">
        <v>98</v>
      </c>
    </row>
    <row r="48" spans="2:4" ht="15.75" thickBot="1" x14ac:dyDescent="0.3">
      <c r="B48" s="12" t="s">
        <v>101</v>
      </c>
      <c r="C48" s="51" t="s">
        <v>102</v>
      </c>
      <c r="D48" s="21" t="s">
        <v>103</v>
      </c>
    </row>
    <row r="49" spans="2:4" ht="15.75" hidden="1" thickBot="1" x14ac:dyDescent="0.3">
      <c r="B49" s="18"/>
      <c r="C49" s="19" t="s">
        <v>104</v>
      </c>
      <c r="D49" s="20"/>
    </row>
    <row r="50" spans="2:4" x14ac:dyDescent="0.25">
      <c r="B50" s="3"/>
      <c r="C50" s="3"/>
      <c r="D50" s="3"/>
    </row>
    <row r="51" spans="2:4" ht="120" customHeight="1" x14ac:dyDescent="0.25">
      <c r="B51" s="78" t="s">
        <v>142</v>
      </c>
      <c r="C51" s="78"/>
      <c r="D51" s="78"/>
    </row>
  </sheetData>
  <mergeCells count="5">
    <mergeCell ref="B2:D2"/>
    <mergeCell ref="B3:D3"/>
    <mergeCell ref="B4:D4"/>
    <mergeCell ref="B6:D6"/>
    <mergeCell ref="B51:D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H47"/>
  <sheetViews>
    <sheetView tabSelected="1" zoomScale="85" zoomScaleNormal="85" workbookViewId="0">
      <selection activeCell="D20" sqref="D20"/>
    </sheetView>
  </sheetViews>
  <sheetFormatPr defaultRowHeight="15" x14ac:dyDescent="0.25"/>
  <cols>
    <col min="1" max="1" width="3.7109375" style="1" customWidth="1"/>
    <col min="2" max="2" width="7.7109375" style="1" customWidth="1"/>
    <col min="3" max="3" width="70.7109375" style="1" customWidth="1"/>
    <col min="4" max="4" width="90.7109375" style="1" customWidth="1"/>
    <col min="5" max="16384" width="9.140625" style="1"/>
  </cols>
  <sheetData>
    <row r="1" spans="2:8" ht="15" customHeight="1" x14ac:dyDescent="0.25"/>
    <row r="2" spans="2:8" ht="15.75" x14ac:dyDescent="0.25">
      <c r="B2" s="73" t="s">
        <v>105</v>
      </c>
      <c r="C2" s="73"/>
      <c r="D2" s="73"/>
    </row>
    <row r="3" spans="2:8" ht="15.75" customHeight="1" x14ac:dyDescent="0.25">
      <c r="B3" s="74" t="s">
        <v>0</v>
      </c>
      <c r="C3" s="74"/>
      <c r="D3" s="74"/>
      <c r="E3" s="2"/>
      <c r="F3" s="2"/>
      <c r="G3" s="2"/>
      <c r="H3" s="2"/>
    </row>
    <row r="4" spans="2:8" ht="15.75" customHeight="1" x14ac:dyDescent="0.25">
      <c r="B4" s="74" t="s">
        <v>110</v>
      </c>
      <c r="C4" s="74"/>
      <c r="D4" s="74"/>
      <c r="E4" s="2"/>
      <c r="F4" s="2"/>
      <c r="G4" s="2"/>
      <c r="H4" s="2"/>
    </row>
    <row r="5" spans="2:8" ht="15.75" thickBot="1" x14ac:dyDescent="0.3">
      <c r="B5" s="3"/>
      <c r="C5" s="3"/>
      <c r="D5" s="3"/>
    </row>
    <row r="6" spans="2:8" x14ac:dyDescent="0.25">
      <c r="B6" s="75" t="s">
        <v>1</v>
      </c>
      <c r="C6" s="76"/>
      <c r="D6" s="77"/>
    </row>
    <row r="7" spans="2:8" ht="15.75" thickBot="1" x14ac:dyDescent="0.3">
      <c r="B7" s="6" t="s">
        <v>2</v>
      </c>
      <c r="C7" s="7" t="s">
        <v>3</v>
      </c>
      <c r="D7" s="8" t="s">
        <v>4</v>
      </c>
    </row>
    <row r="8" spans="2:8" s="16" customFormat="1" ht="15" customHeight="1" x14ac:dyDescent="0.25">
      <c r="B8" s="13" t="s">
        <v>5</v>
      </c>
      <c r="C8" s="48" t="s">
        <v>6</v>
      </c>
      <c r="D8" s="47" t="s">
        <v>7</v>
      </c>
    </row>
    <row r="9" spans="2:8" s="16" customFormat="1" ht="15" customHeight="1" x14ac:dyDescent="0.25">
      <c r="B9" s="14" t="s">
        <v>8</v>
      </c>
      <c r="C9" s="49" t="s">
        <v>9</v>
      </c>
      <c r="D9" s="10"/>
    </row>
    <row r="10" spans="2:8" ht="15" customHeight="1" x14ac:dyDescent="0.25">
      <c r="B10" s="11" t="s">
        <v>10</v>
      </c>
      <c r="C10" s="5" t="s">
        <v>11</v>
      </c>
      <c r="D10" s="9" t="s">
        <v>12</v>
      </c>
    </row>
    <row r="11" spans="2:8" x14ac:dyDescent="0.25">
      <c r="B11" s="11" t="s">
        <v>13</v>
      </c>
      <c r="C11" s="5" t="s">
        <v>14</v>
      </c>
      <c r="D11" s="9" t="s">
        <v>15</v>
      </c>
    </row>
    <row r="12" spans="2:8" x14ac:dyDescent="0.25">
      <c r="B12" s="11" t="s">
        <v>16</v>
      </c>
      <c r="C12" s="5" t="s">
        <v>17</v>
      </c>
      <c r="D12" s="9" t="s">
        <v>18</v>
      </c>
    </row>
    <row r="13" spans="2:8" x14ac:dyDescent="0.25">
      <c r="B13" s="11" t="s">
        <v>19</v>
      </c>
      <c r="C13" s="5" t="s">
        <v>20</v>
      </c>
      <c r="D13" s="9" t="s">
        <v>21</v>
      </c>
    </row>
    <row r="14" spans="2:8" x14ac:dyDescent="0.25">
      <c r="B14" s="11" t="s">
        <v>22</v>
      </c>
      <c r="C14" s="5" t="s">
        <v>23</v>
      </c>
      <c r="D14" s="9" t="s">
        <v>24</v>
      </c>
    </row>
    <row r="15" spans="2:8" ht="30" customHeight="1" x14ac:dyDescent="0.25">
      <c r="B15" s="11" t="s">
        <v>25</v>
      </c>
      <c r="C15" s="5" t="s">
        <v>26</v>
      </c>
      <c r="D15" s="9" t="s">
        <v>27</v>
      </c>
    </row>
    <row r="16" spans="2:8" x14ac:dyDescent="0.25">
      <c r="B16" s="11" t="s">
        <v>28</v>
      </c>
      <c r="C16" s="5" t="s">
        <v>29</v>
      </c>
      <c r="D16" s="10"/>
    </row>
    <row r="17" spans="2:4" ht="30" x14ac:dyDescent="0.25">
      <c r="B17" s="11" t="s">
        <v>30</v>
      </c>
      <c r="C17" s="50" t="s">
        <v>31</v>
      </c>
      <c r="D17" s="9" t="s">
        <v>111</v>
      </c>
    </row>
    <row r="18" spans="2:4" x14ac:dyDescent="0.25">
      <c r="B18" s="11" t="s">
        <v>33</v>
      </c>
      <c r="C18" s="50" t="s">
        <v>34</v>
      </c>
      <c r="D18" s="9" t="s">
        <v>112</v>
      </c>
    </row>
    <row r="19" spans="2:4" x14ac:dyDescent="0.25">
      <c r="B19" s="11" t="s">
        <v>36</v>
      </c>
      <c r="C19" s="50" t="s">
        <v>37</v>
      </c>
      <c r="D19" s="9" t="s">
        <v>113</v>
      </c>
    </row>
    <row r="20" spans="2:4" x14ac:dyDescent="0.25">
      <c r="B20" s="11" t="s">
        <v>39</v>
      </c>
      <c r="C20" s="50" t="s">
        <v>40</v>
      </c>
      <c r="D20" s="9" t="s">
        <v>114</v>
      </c>
    </row>
    <row r="21" spans="2:4" s="16" customFormat="1" ht="15" customHeight="1" x14ac:dyDescent="0.25">
      <c r="B21" s="14" t="s">
        <v>42</v>
      </c>
      <c r="C21" s="49" t="s">
        <v>43</v>
      </c>
      <c r="D21" s="10"/>
    </row>
    <row r="22" spans="2:4" x14ac:dyDescent="0.25">
      <c r="B22" s="11" t="s">
        <v>44</v>
      </c>
      <c r="C22" s="5" t="s">
        <v>45</v>
      </c>
      <c r="D22" s="10"/>
    </row>
    <row r="23" spans="2:4" x14ac:dyDescent="0.25">
      <c r="B23" s="11" t="s">
        <v>46</v>
      </c>
      <c r="C23" s="50" t="s">
        <v>47</v>
      </c>
      <c r="D23" s="9" t="s">
        <v>48</v>
      </c>
    </row>
    <row r="24" spans="2:4" x14ac:dyDescent="0.25">
      <c r="B24" s="11" t="s">
        <v>49</v>
      </c>
      <c r="C24" s="50" t="s">
        <v>50</v>
      </c>
      <c r="D24" s="9" t="s">
        <v>51</v>
      </c>
    </row>
    <row r="25" spans="2:4" x14ac:dyDescent="0.25">
      <c r="B25" s="11" t="s">
        <v>52</v>
      </c>
      <c r="C25" s="50" t="s">
        <v>53</v>
      </c>
      <c r="D25" s="9" t="s">
        <v>54</v>
      </c>
    </row>
    <row r="26" spans="2:4" x14ac:dyDescent="0.25">
      <c r="B26" s="11" t="s">
        <v>55</v>
      </c>
      <c r="C26" s="5" t="s">
        <v>56</v>
      </c>
      <c r="D26" s="9" t="s">
        <v>57</v>
      </c>
    </row>
    <row r="27" spans="2:4" x14ac:dyDescent="0.25">
      <c r="B27" s="11" t="s">
        <v>58</v>
      </c>
      <c r="C27" s="5" t="s">
        <v>59</v>
      </c>
      <c r="D27" s="9" t="s">
        <v>60</v>
      </c>
    </row>
    <row r="28" spans="2:4" x14ac:dyDescent="0.25">
      <c r="B28" s="11" t="s">
        <v>61</v>
      </c>
      <c r="C28" s="5" t="s">
        <v>62</v>
      </c>
      <c r="D28" s="9" t="s">
        <v>63</v>
      </c>
    </row>
    <row r="29" spans="2:4" s="16" customFormat="1" ht="15" customHeight="1" x14ac:dyDescent="0.25">
      <c r="B29" s="14" t="s">
        <v>64</v>
      </c>
      <c r="C29" s="49" t="s">
        <v>65</v>
      </c>
      <c r="D29" s="10"/>
    </row>
    <row r="30" spans="2:4" x14ac:dyDescent="0.25">
      <c r="B30" s="11" t="s">
        <v>66</v>
      </c>
      <c r="C30" s="5" t="s">
        <v>67</v>
      </c>
      <c r="D30" s="9" t="s">
        <v>68</v>
      </c>
    </row>
    <row r="31" spans="2:4" x14ac:dyDescent="0.25">
      <c r="B31" s="11" t="s">
        <v>69</v>
      </c>
      <c r="C31" s="5" t="s">
        <v>70</v>
      </c>
      <c r="D31" s="9" t="s">
        <v>71</v>
      </c>
    </row>
    <row r="32" spans="2:4" x14ac:dyDescent="0.25">
      <c r="B32" s="11" t="s">
        <v>72</v>
      </c>
      <c r="C32" s="5" t="s">
        <v>73</v>
      </c>
      <c r="D32" s="9" t="s">
        <v>74</v>
      </c>
    </row>
    <row r="33" spans="2:4" s="16" customFormat="1" ht="15" customHeight="1" x14ac:dyDescent="0.25">
      <c r="B33" s="14" t="s">
        <v>75</v>
      </c>
      <c r="C33" s="49" t="s">
        <v>76</v>
      </c>
      <c r="D33" s="9" t="s">
        <v>77</v>
      </c>
    </row>
    <row r="34" spans="2:4" s="16" customFormat="1" ht="15" customHeight="1" x14ac:dyDescent="0.25">
      <c r="B34" s="14" t="s">
        <v>78</v>
      </c>
      <c r="C34" s="49" t="s">
        <v>79</v>
      </c>
      <c r="D34" s="9" t="s">
        <v>77</v>
      </c>
    </row>
    <row r="35" spans="2:4" s="16" customFormat="1" ht="15" customHeight="1" x14ac:dyDescent="0.25">
      <c r="B35" s="14" t="s">
        <v>80</v>
      </c>
      <c r="C35" s="49" t="s">
        <v>81</v>
      </c>
      <c r="D35" s="10"/>
    </row>
    <row r="36" spans="2:4" x14ac:dyDescent="0.25">
      <c r="B36" s="11" t="s">
        <v>82</v>
      </c>
      <c r="C36" s="5" t="s">
        <v>59</v>
      </c>
      <c r="D36" s="9" t="s">
        <v>83</v>
      </c>
    </row>
    <row r="37" spans="2:4" hidden="1" x14ac:dyDescent="0.25">
      <c r="B37" s="11"/>
      <c r="C37" s="4" t="s">
        <v>84</v>
      </c>
      <c r="D37" s="9"/>
    </row>
    <row r="38" spans="2:4" s="16" customFormat="1" ht="15" customHeight="1" x14ac:dyDescent="0.25">
      <c r="B38" s="14" t="s">
        <v>85</v>
      </c>
      <c r="C38" s="49" t="s">
        <v>86</v>
      </c>
      <c r="D38" s="9" t="s">
        <v>87</v>
      </c>
    </row>
    <row r="39" spans="2:4" s="16" customFormat="1" ht="15" customHeight="1" x14ac:dyDescent="0.25">
      <c r="B39" s="14" t="s">
        <v>88</v>
      </c>
      <c r="C39" s="49" t="s">
        <v>89</v>
      </c>
      <c r="D39" s="9" t="s">
        <v>90</v>
      </c>
    </row>
    <row r="40" spans="2:4" s="16" customFormat="1" ht="15" customHeight="1" x14ac:dyDescent="0.25">
      <c r="B40" s="14" t="s">
        <v>91</v>
      </c>
      <c r="C40" s="49" t="s">
        <v>92</v>
      </c>
      <c r="D40" s="10"/>
    </row>
    <row r="41" spans="2:4" x14ac:dyDescent="0.25">
      <c r="B41" s="11" t="s">
        <v>93</v>
      </c>
      <c r="C41" s="5" t="s">
        <v>94</v>
      </c>
      <c r="D41" s="9" t="s">
        <v>95</v>
      </c>
    </row>
    <row r="42" spans="2:4" x14ac:dyDescent="0.25">
      <c r="B42" s="11" t="s">
        <v>96</v>
      </c>
      <c r="C42" s="5" t="s">
        <v>97</v>
      </c>
      <c r="D42" s="9" t="s">
        <v>98</v>
      </c>
    </row>
    <row r="43" spans="2:4" x14ac:dyDescent="0.25">
      <c r="B43" s="11" t="s">
        <v>99</v>
      </c>
      <c r="C43" s="5" t="s">
        <v>100</v>
      </c>
      <c r="D43" s="9" t="s">
        <v>98</v>
      </c>
    </row>
    <row r="44" spans="2:4" ht="15.75" thickBot="1" x14ac:dyDescent="0.3">
      <c r="B44" s="12" t="s">
        <v>101</v>
      </c>
      <c r="C44" s="51" t="s">
        <v>102</v>
      </c>
      <c r="D44" s="21" t="s">
        <v>103</v>
      </c>
    </row>
    <row r="45" spans="2:4" ht="15.75" hidden="1" thickBot="1" x14ac:dyDescent="0.3">
      <c r="B45" s="18"/>
      <c r="C45" s="19" t="s">
        <v>104</v>
      </c>
      <c r="D45" s="20"/>
    </row>
    <row r="46" spans="2:4" x14ac:dyDescent="0.25">
      <c r="B46" s="3"/>
      <c r="C46" s="3"/>
      <c r="D46" s="3"/>
    </row>
    <row r="47" spans="2:4" ht="120" customHeight="1" x14ac:dyDescent="0.25">
      <c r="B47" s="78" t="s">
        <v>142</v>
      </c>
      <c r="C47" s="78"/>
      <c r="D47" s="78"/>
    </row>
  </sheetData>
  <mergeCells count="5">
    <mergeCell ref="B2:D2"/>
    <mergeCell ref="B3:D3"/>
    <mergeCell ref="B4:D4"/>
    <mergeCell ref="B6:D6"/>
    <mergeCell ref="B47:D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H47"/>
  <sheetViews>
    <sheetView zoomScale="85" zoomScaleNormal="85" workbookViewId="0">
      <selection activeCell="D20" sqref="D20"/>
    </sheetView>
  </sheetViews>
  <sheetFormatPr defaultRowHeight="15" x14ac:dyDescent="0.25"/>
  <cols>
    <col min="1" max="1" width="3.7109375" style="1" customWidth="1"/>
    <col min="2" max="2" width="7.7109375" style="1" customWidth="1"/>
    <col min="3" max="3" width="70.7109375" style="1" customWidth="1"/>
    <col min="4" max="4" width="90.7109375" style="1" customWidth="1"/>
    <col min="5" max="16384" width="9.140625" style="1"/>
  </cols>
  <sheetData>
    <row r="1" spans="2:8" ht="15" customHeight="1" x14ac:dyDescent="0.25"/>
    <row r="2" spans="2:8" ht="15.75" x14ac:dyDescent="0.25">
      <c r="B2" s="73" t="s">
        <v>105</v>
      </c>
      <c r="C2" s="73"/>
      <c r="D2" s="73"/>
    </row>
    <row r="3" spans="2:8" ht="15.75" customHeight="1" x14ac:dyDescent="0.25">
      <c r="B3" s="74" t="s">
        <v>0</v>
      </c>
      <c r="C3" s="74"/>
      <c r="D3" s="74"/>
      <c r="E3" s="2"/>
      <c r="F3" s="2"/>
      <c r="G3" s="2"/>
      <c r="H3" s="2"/>
    </row>
    <row r="4" spans="2:8" ht="15.75" customHeight="1" x14ac:dyDescent="0.25">
      <c r="B4" s="74" t="s">
        <v>115</v>
      </c>
      <c r="C4" s="74"/>
      <c r="D4" s="74"/>
      <c r="E4" s="2"/>
      <c r="F4" s="2"/>
      <c r="G4" s="2"/>
      <c r="H4" s="2"/>
    </row>
    <row r="5" spans="2:8" ht="15.75" thickBot="1" x14ac:dyDescent="0.3">
      <c r="B5" s="3"/>
      <c r="C5" s="3"/>
      <c r="D5" s="3"/>
    </row>
    <row r="6" spans="2:8" x14ac:dyDescent="0.25">
      <c r="B6" s="75" t="s">
        <v>1</v>
      </c>
      <c r="C6" s="76"/>
      <c r="D6" s="77"/>
    </row>
    <row r="7" spans="2:8" ht="15.75" thickBot="1" x14ac:dyDescent="0.3">
      <c r="B7" s="6" t="s">
        <v>2</v>
      </c>
      <c r="C7" s="7" t="s">
        <v>3</v>
      </c>
      <c r="D7" s="8" t="s">
        <v>4</v>
      </c>
    </row>
    <row r="8" spans="2:8" s="16" customFormat="1" ht="15" customHeight="1" x14ac:dyDescent="0.25">
      <c r="B8" s="13" t="s">
        <v>5</v>
      </c>
      <c r="C8" s="48" t="s">
        <v>6</v>
      </c>
      <c r="D8" s="47" t="s">
        <v>7</v>
      </c>
    </row>
    <row r="9" spans="2:8" s="16" customFormat="1" ht="15" customHeight="1" x14ac:dyDescent="0.25">
      <c r="B9" s="14" t="s">
        <v>8</v>
      </c>
      <c r="C9" s="49" t="s">
        <v>9</v>
      </c>
      <c r="D9" s="10"/>
    </row>
    <row r="10" spans="2:8" ht="15" customHeight="1" x14ac:dyDescent="0.25">
      <c r="B10" s="11" t="s">
        <v>10</v>
      </c>
      <c r="C10" s="5" t="s">
        <v>11</v>
      </c>
      <c r="D10" s="9" t="s">
        <v>12</v>
      </c>
    </row>
    <row r="11" spans="2:8" x14ac:dyDescent="0.25">
      <c r="B11" s="11" t="s">
        <v>13</v>
      </c>
      <c r="C11" s="5" t="s">
        <v>14</v>
      </c>
      <c r="D11" s="9" t="s">
        <v>15</v>
      </c>
    </row>
    <row r="12" spans="2:8" x14ac:dyDescent="0.25">
      <c r="B12" s="11" t="s">
        <v>16</v>
      </c>
      <c r="C12" s="5" t="s">
        <v>17</v>
      </c>
      <c r="D12" s="9" t="s">
        <v>18</v>
      </c>
    </row>
    <row r="13" spans="2:8" x14ac:dyDescent="0.25">
      <c r="B13" s="11" t="s">
        <v>19</v>
      </c>
      <c r="C13" s="5" t="s">
        <v>20</v>
      </c>
      <c r="D13" s="9" t="s">
        <v>21</v>
      </c>
    </row>
    <row r="14" spans="2:8" x14ac:dyDescent="0.25">
      <c r="B14" s="11" t="s">
        <v>22</v>
      </c>
      <c r="C14" s="5" t="s">
        <v>23</v>
      </c>
      <c r="D14" s="9" t="s">
        <v>24</v>
      </c>
    </row>
    <row r="15" spans="2:8" ht="30" customHeight="1" x14ac:dyDescent="0.25">
      <c r="B15" s="11" t="s">
        <v>25</v>
      </c>
      <c r="C15" s="5" t="s">
        <v>26</v>
      </c>
      <c r="D15" s="9" t="s">
        <v>27</v>
      </c>
    </row>
    <row r="16" spans="2:8" x14ac:dyDescent="0.25">
      <c r="B16" s="11" t="s">
        <v>28</v>
      </c>
      <c r="C16" s="5" t="s">
        <v>29</v>
      </c>
      <c r="D16" s="10"/>
    </row>
    <row r="17" spans="2:4" ht="30" x14ac:dyDescent="0.25">
      <c r="B17" s="11" t="s">
        <v>30</v>
      </c>
      <c r="C17" s="50" t="s">
        <v>31</v>
      </c>
      <c r="D17" s="10" t="s">
        <v>116</v>
      </c>
    </row>
    <row r="18" spans="2:4" x14ac:dyDescent="0.25">
      <c r="B18" s="11" t="s">
        <v>33</v>
      </c>
      <c r="C18" s="50" t="s">
        <v>34</v>
      </c>
      <c r="D18" s="10" t="s">
        <v>116</v>
      </c>
    </row>
    <row r="19" spans="2:4" x14ac:dyDescent="0.25">
      <c r="B19" s="11" t="s">
        <v>36</v>
      </c>
      <c r="C19" s="50" t="s">
        <v>37</v>
      </c>
      <c r="D19" s="10" t="s">
        <v>116</v>
      </c>
    </row>
    <row r="20" spans="2:4" x14ac:dyDescent="0.25">
      <c r="B20" s="11" t="s">
        <v>39</v>
      </c>
      <c r="C20" s="50" t="s">
        <v>40</v>
      </c>
      <c r="D20" s="9" t="s">
        <v>168</v>
      </c>
    </row>
    <row r="21" spans="2:4" s="16" customFormat="1" ht="15" customHeight="1" x14ac:dyDescent="0.25">
      <c r="B21" s="14" t="s">
        <v>42</v>
      </c>
      <c r="C21" s="49" t="s">
        <v>43</v>
      </c>
      <c r="D21" s="10"/>
    </row>
    <row r="22" spans="2:4" x14ac:dyDescent="0.25">
      <c r="B22" s="11" t="s">
        <v>44</v>
      </c>
      <c r="C22" s="5" t="s">
        <v>45</v>
      </c>
      <c r="D22" s="10"/>
    </row>
    <row r="23" spans="2:4" x14ac:dyDescent="0.25">
      <c r="B23" s="11" t="s">
        <v>46</v>
      </c>
      <c r="C23" s="50" t="s">
        <v>47</v>
      </c>
      <c r="D23" s="9" t="s">
        <v>48</v>
      </c>
    </row>
    <row r="24" spans="2:4" x14ac:dyDescent="0.25">
      <c r="B24" s="11" t="s">
        <v>49</v>
      </c>
      <c r="C24" s="50" t="s">
        <v>50</v>
      </c>
      <c r="D24" s="9" t="s">
        <v>51</v>
      </c>
    </row>
    <row r="25" spans="2:4" x14ac:dyDescent="0.25">
      <c r="B25" s="11" t="s">
        <v>52</v>
      </c>
      <c r="C25" s="50" t="s">
        <v>53</v>
      </c>
      <c r="D25" s="9" t="s">
        <v>54</v>
      </c>
    </row>
    <row r="26" spans="2:4" x14ac:dyDescent="0.25">
      <c r="B26" s="11" t="s">
        <v>55</v>
      </c>
      <c r="C26" s="5" t="s">
        <v>56</v>
      </c>
      <c r="D26" s="9" t="s">
        <v>57</v>
      </c>
    </row>
    <row r="27" spans="2:4" x14ac:dyDescent="0.25">
      <c r="B27" s="11" t="s">
        <v>58</v>
      </c>
      <c r="C27" s="5" t="s">
        <v>59</v>
      </c>
      <c r="D27" s="9" t="s">
        <v>60</v>
      </c>
    </row>
    <row r="28" spans="2:4" x14ac:dyDescent="0.25">
      <c r="B28" s="11" t="s">
        <v>61</v>
      </c>
      <c r="C28" s="5" t="s">
        <v>62</v>
      </c>
      <c r="D28" s="9" t="s">
        <v>63</v>
      </c>
    </row>
    <row r="29" spans="2:4" s="16" customFormat="1" ht="15" customHeight="1" x14ac:dyDescent="0.25">
      <c r="B29" s="14" t="s">
        <v>64</v>
      </c>
      <c r="C29" s="49" t="s">
        <v>65</v>
      </c>
      <c r="D29" s="10"/>
    </row>
    <row r="30" spans="2:4" x14ac:dyDescent="0.25">
      <c r="B30" s="11" t="s">
        <v>66</v>
      </c>
      <c r="C30" s="5" t="s">
        <v>67</v>
      </c>
      <c r="D30" s="9" t="s">
        <v>68</v>
      </c>
    </row>
    <row r="31" spans="2:4" x14ac:dyDescent="0.25">
      <c r="B31" s="11" t="s">
        <v>69</v>
      </c>
      <c r="C31" s="5" t="s">
        <v>70</v>
      </c>
      <c r="D31" s="9" t="s">
        <v>71</v>
      </c>
    </row>
    <row r="32" spans="2:4" x14ac:dyDescent="0.25">
      <c r="B32" s="11" t="s">
        <v>72</v>
      </c>
      <c r="C32" s="5" t="s">
        <v>73</v>
      </c>
      <c r="D32" s="9" t="s">
        <v>74</v>
      </c>
    </row>
    <row r="33" spans="2:4" s="16" customFormat="1" ht="15" customHeight="1" x14ac:dyDescent="0.25">
      <c r="B33" s="14" t="s">
        <v>75</v>
      </c>
      <c r="C33" s="49" t="s">
        <v>76</v>
      </c>
      <c r="D33" s="9" t="s">
        <v>77</v>
      </c>
    </row>
    <row r="34" spans="2:4" s="16" customFormat="1" ht="15" customHeight="1" x14ac:dyDescent="0.25">
      <c r="B34" s="14" t="s">
        <v>78</v>
      </c>
      <c r="C34" s="49" t="s">
        <v>79</v>
      </c>
      <c r="D34" s="9" t="s">
        <v>77</v>
      </c>
    </row>
    <row r="35" spans="2:4" s="16" customFormat="1" ht="15" customHeight="1" x14ac:dyDescent="0.25">
      <c r="B35" s="14" t="s">
        <v>80</v>
      </c>
      <c r="C35" s="49" t="s">
        <v>81</v>
      </c>
      <c r="D35" s="10"/>
    </row>
    <row r="36" spans="2:4" x14ac:dyDescent="0.25">
      <c r="B36" s="11" t="s">
        <v>82</v>
      </c>
      <c r="C36" s="5" t="s">
        <v>59</v>
      </c>
      <c r="D36" s="9" t="s">
        <v>83</v>
      </c>
    </row>
    <row r="37" spans="2:4" hidden="1" x14ac:dyDescent="0.25">
      <c r="B37" s="11"/>
      <c r="C37" s="4" t="s">
        <v>84</v>
      </c>
      <c r="D37" s="9"/>
    </row>
    <row r="38" spans="2:4" s="16" customFormat="1" ht="15" customHeight="1" x14ac:dyDescent="0.25">
      <c r="B38" s="14" t="s">
        <v>85</v>
      </c>
      <c r="C38" s="49" t="s">
        <v>86</v>
      </c>
      <c r="D38" s="9" t="s">
        <v>87</v>
      </c>
    </row>
    <row r="39" spans="2:4" s="16" customFormat="1" ht="15" customHeight="1" x14ac:dyDescent="0.25">
      <c r="B39" s="14" t="s">
        <v>88</v>
      </c>
      <c r="C39" s="49" t="s">
        <v>89</v>
      </c>
      <c r="D39" s="9" t="s">
        <v>90</v>
      </c>
    </row>
    <row r="40" spans="2:4" s="16" customFormat="1" ht="15" customHeight="1" x14ac:dyDescent="0.25">
      <c r="B40" s="14" t="s">
        <v>91</v>
      </c>
      <c r="C40" s="49" t="s">
        <v>92</v>
      </c>
      <c r="D40" s="10"/>
    </row>
    <row r="41" spans="2:4" x14ac:dyDescent="0.25">
      <c r="B41" s="11" t="s">
        <v>93</v>
      </c>
      <c r="C41" s="5" t="s">
        <v>94</v>
      </c>
      <c r="D41" s="9" t="s">
        <v>95</v>
      </c>
    </row>
    <row r="42" spans="2:4" x14ac:dyDescent="0.25">
      <c r="B42" s="11" t="s">
        <v>96</v>
      </c>
      <c r="C42" s="5" t="s">
        <v>97</v>
      </c>
      <c r="D42" s="9" t="s">
        <v>98</v>
      </c>
    </row>
    <row r="43" spans="2:4" x14ac:dyDescent="0.25">
      <c r="B43" s="11" t="s">
        <v>99</v>
      </c>
      <c r="C43" s="5" t="s">
        <v>100</v>
      </c>
      <c r="D43" s="9" t="s">
        <v>98</v>
      </c>
    </row>
    <row r="44" spans="2:4" ht="15.75" thickBot="1" x14ac:dyDescent="0.3">
      <c r="B44" s="12" t="s">
        <v>101</v>
      </c>
      <c r="C44" s="51" t="s">
        <v>102</v>
      </c>
      <c r="D44" s="21" t="s">
        <v>103</v>
      </c>
    </row>
    <row r="45" spans="2:4" ht="15.75" hidden="1" thickBot="1" x14ac:dyDescent="0.3">
      <c r="B45" s="18"/>
      <c r="C45" s="19" t="s">
        <v>104</v>
      </c>
      <c r="D45" s="20"/>
    </row>
    <row r="46" spans="2:4" x14ac:dyDescent="0.25">
      <c r="B46" s="3"/>
      <c r="C46" s="3"/>
      <c r="D46" s="3"/>
    </row>
    <row r="47" spans="2:4" ht="120" customHeight="1" x14ac:dyDescent="0.25">
      <c r="B47" s="78" t="s">
        <v>142</v>
      </c>
      <c r="C47" s="78"/>
      <c r="D47" s="78"/>
    </row>
  </sheetData>
  <mergeCells count="5">
    <mergeCell ref="B2:D2"/>
    <mergeCell ref="B3:D3"/>
    <mergeCell ref="B4:D4"/>
    <mergeCell ref="B6:D6"/>
    <mergeCell ref="B47:D4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O16"/>
  <sheetViews>
    <sheetView topLeftCell="B1" zoomScale="85" zoomScaleNormal="85" workbookViewId="0">
      <selection activeCell="E22" sqref="E22"/>
    </sheetView>
  </sheetViews>
  <sheetFormatPr defaultRowHeight="15" x14ac:dyDescent="0.25"/>
  <cols>
    <col min="1" max="1" width="3.7109375" style="1" customWidth="1"/>
    <col min="2" max="2" width="7.7109375" style="1" customWidth="1"/>
    <col min="3" max="4" width="25.7109375" style="1" customWidth="1"/>
    <col min="5" max="6" width="20.7109375" style="1" customWidth="1"/>
    <col min="7" max="7" width="25.7109375" style="1" customWidth="1"/>
    <col min="8" max="8" width="16.7109375" style="1" customWidth="1"/>
    <col min="9" max="9" width="11.85546875" style="1" bestFit="1" customWidth="1"/>
    <col min="10" max="10" width="15.7109375" style="1" customWidth="1"/>
    <col min="11" max="11" width="25.7109375" style="1" customWidth="1"/>
    <col min="12" max="12" width="16.7109375" style="1" customWidth="1"/>
    <col min="13" max="13" width="12.85546875" style="1" bestFit="1" customWidth="1"/>
    <col min="14" max="14" width="16.7109375" style="1" customWidth="1"/>
    <col min="15" max="15" width="15.7109375" style="1" customWidth="1"/>
    <col min="16" max="16384" width="9.140625" style="1"/>
  </cols>
  <sheetData>
    <row r="2" spans="2:15" ht="15.75" x14ac:dyDescent="0.25">
      <c r="B2" s="82" t="s">
        <v>117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x14ac:dyDescent="0.25">
      <c r="B3" s="83" t="str">
        <f>'4_1_1_Всеволожск'!B3</f>
        <v>ГУП "Топливно-энергетический комплекс Санкт-Петербурга"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5" x14ac:dyDescent="0.25">
      <c r="B4" s="83" t="s">
        <v>177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5.75" thickBot="1" x14ac:dyDescent="0.3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2:15" x14ac:dyDescent="0.25">
      <c r="B6" s="75" t="s">
        <v>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2:15" x14ac:dyDescent="0.25">
      <c r="B7" s="84" t="s">
        <v>2</v>
      </c>
      <c r="C7" s="86" t="s">
        <v>118</v>
      </c>
      <c r="D7" s="86" t="s">
        <v>119</v>
      </c>
      <c r="E7" s="86" t="s">
        <v>131</v>
      </c>
      <c r="F7" s="86" t="s">
        <v>188</v>
      </c>
      <c r="G7" s="86" t="s">
        <v>121</v>
      </c>
      <c r="H7" s="86"/>
      <c r="I7" s="86"/>
      <c r="J7" s="86"/>
      <c r="K7" s="86" t="s">
        <v>122</v>
      </c>
      <c r="L7" s="86"/>
      <c r="M7" s="86" t="s">
        <v>123</v>
      </c>
      <c r="N7" s="86"/>
      <c r="O7" s="88" t="s">
        <v>124</v>
      </c>
    </row>
    <row r="8" spans="2:15" ht="57.75" thickBot="1" x14ac:dyDescent="0.3">
      <c r="B8" s="85"/>
      <c r="C8" s="87"/>
      <c r="D8" s="87"/>
      <c r="E8" s="87"/>
      <c r="F8" s="87"/>
      <c r="G8" s="65" t="s">
        <v>125</v>
      </c>
      <c r="H8" s="65" t="s">
        <v>126</v>
      </c>
      <c r="I8" s="65" t="s">
        <v>127</v>
      </c>
      <c r="J8" s="65" t="s">
        <v>128</v>
      </c>
      <c r="K8" s="65" t="s">
        <v>125</v>
      </c>
      <c r="L8" s="65" t="s">
        <v>128</v>
      </c>
      <c r="M8" s="65" t="s">
        <v>192</v>
      </c>
      <c r="N8" s="65" t="s">
        <v>128</v>
      </c>
      <c r="O8" s="89"/>
    </row>
    <row r="9" spans="2:15" ht="165" x14ac:dyDescent="0.25">
      <c r="B9" s="59" t="s">
        <v>5</v>
      </c>
      <c r="C9" s="39" t="s">
        <v>184</v>
      </c>
      <c r="D9" s="39" t="s">
        <v>186</v>
      </c>
      <c r="E9" s="42">
        <v>555.93099999999993</v>
      </c>
      <c r="F9" s="60">
        <v>4103.143</v>
      </c>
      <c r="G9" s="39">
        <v>0</v>
      </c>
      <c r="H9" s="42">
        <v>0</v>
      </c>
      <c r="I9" s="43" t="s">
        <v>155</v>
      </c>
      <c r="J9" s="42">
        <v>0</v>
      </c>
      <c r="K9" s="39">
        <v>0</v>
      </c>
      <c r="L9" s="42">
        <v>0</v>
      </c>
      <c r="M9" s="60">
        <v>273</v>
      </c>
      <c r="N9" s="39">
        <v>9077.3060000000005</v>
      </c>
      <c r="O9" s="40">
        <v>220</v>
      </c>
    </row>
    <row r="10" spans="2:15" ht="30" customHeight="1" x14ac:dyDescent="0.25">
      <c r="B10" s="90" t="s">
        <v>187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2:15" ht="72.75" customHeight="1" x14ac:dyDescent="0.25">
      <c r="B11" s="91" t="s">
        <v>191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6" spans="2:15" x14ac:dyDescent="0.25">
      <c r="F16" s="52"/>
    </row>
  </sheetData>
  <mergeCells count="15">
    <mergeCell ref="B10:O10"/>
    <mergeCell ref="B11:O11"/>
    <mergeCell ref="B2:O2"/>
    <mergeCell ref="B3:O3"/>
    <mergeCell ref="B4:O4"/>
    <mergeCell ref="B6:O6"/>
    <mergeCell ref="B7:B8"/>
    <mergeCell ref="C7:C8"/>
    <mergeCell ref="D7:D8"/>
    <mergeCell ref="E7:E8"/>
    <mergeCell ref="F7:F8"/>
    <mergeCell ref="G7:J7"/>
    <mergeCell ref="K7:L7"/>
    <mergeCell ref="M7:N7"/>
    <mergeCell ref="O7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O16"/>
  <sheetViews>
    <sheetView zoomScale="85" zoomScaleNormal="85" workbookViewId="0">
      <selection activeCell="F9" sqref="F9"/>
    </sheetView>
  </sheetViews>
  <sheetFormatPr defaultRowHeight="15" x14ac:dyDescent="0.25"/>
  <cols>
    <col min="1" max="1" width="3.7109375" style="1" customWidth="1"/>
    <col min="2" max="2" width="7.7109375" style="1" customWidth="1"/>
    <col min="3" max="4" width="25.7109375" style="1" customWidth="1"/>
    <col min="5" max="6" width="20.7109375" style="1" customWidth="1"/>
    <col min="7" max="7" width="25.7109375" style="1" customWidth="1"/>
    <col min="8" max="8" width="16.7109375" style="1" customWidth="1"/>
    <col min="9" max="9" width="11.85546875" style="1" bestFit="1" customWidth="1"/>
    <col min="10" max="10" width="15.7109375" style="1" customWidth="1"/>
    <col min="11" max="11" width="25.7109375" style="1" customWidth="1"/>
    <col min="12" max="12" width="16.7109375" style="1" customWidth="1"/>
    <col min="13" max="13" width="12.85546875" style="1" bestFit="1" customWidth="1"/>
    <col min="14" max="14" width="16.7109375" style="1" customWidth="1"/>
    <col min="15" max="15" width="15.7109375" style="1" customWidth="1"/>
    <col min="16" max="16384" width="9.140625" style="1"/>
  </cols>
  <sheetData>
    <row r="2" spans="2:15" ht="15.75" x14ac:dyDescent="0.25">
      <c r="B2" s="82" t="s">
        <v>117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x14ac:dyDescent="0.25">
      <c r="B3" s="83" t="str">
        <f>'4_1_1_Всеволожск'!B3</f>
        <v>ГУП "Топливно-энергетический комплекс Санкт-Петербурга"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5" x14ac:dyDescent="0.25">
      <c r="B4" s="83" t="str">
        <f>'4_1_1_Всеволожск'!$B$4</f>
        <v>МО "Заневского городское поселение", "Муринское сельское поселение" Всеволожского МР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5.75" thickBo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x14ac:dyDescent="0.25">
      <c r="B6" s="75" t="s">
        <v>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2:15" x14ac:dyDescent="0.25">
      <c r="B7" s="84" t="s">
        <v>2</v>
      </c>
      <c r="C7" s="86" t="s">
        <v>118</v>
      </c>
      <c r="D7" s="86" t="s">
        <v>119</v>
      </c>
      <c r="E7" s="86" t="s">
        <v>131</v>
      </c>
      <c r="F7" s="86" t="s">
        <v>120</v>
      </c>
      <c r="G7" s="86" t="s">
        <v>121</v>
      </c>
      <c r="H7" s="86"/>
      <c r="I7" s="86"/>
      <c r="J7" s="86"/>
      <c r="K7" s="86" t="s">
        <v>122</v>
      </c>
      <c r="L7" s="86"/>
      <c r="M7" s="86" t="s">
        <v>123</v>
      </c>
      <c r="N7" s="86"/>
      <c r="O7" s="88" t="s">
        <v>124</v>
      </c>
    </row>
    <row r="8" spans="2:15" ht="57.75" thickBot="1" x14ac:dyDescent="0.3">
      <c r="B8" s="85"/>
      <c r="C8" s="87"/>
      <c r="D8" s="87"/>
      <c r="E8" s="87"/>
      <c r="F8" s="87"/>
      <c r="G8" s="7" t="s">
        <v>125</v>
      </c>
      <c r="H8" s="7" t="s">
        <v>126</v>
      </c>
      <c r="I8" s="7" t="s">
        <v>127</v>
      </c>
      <c r="J8" s="7" t="s">
        <v>128</v>
      </c>
      <c r="K8" s="7" t="s">
        <v>125</v>
      </c>
      <c r="L8" s="7" t="s">
        <v>128</v>
      </c>
      <c r="M8" s="7" t="s">
        <v>129</v>
      </c>
      <c r="N8" s="7" t="s">
        <v>128</v>
      </c>
      <c r="O8" s="89"/>
    </row>
    <row r="9" spans="2:15" ht="90" x14ac:dyDescent="0.25">
      <c r="B9" s="59" t="s">
        <v>5</v>
      </c>
      <c r="C9" s="39" t="s">
        <v>130</v>
      </c>
      <c r="D9" s="39" t="s">
        <v>164</v>
      </c>
      <c r="E9" s="42">
        <v>0</v>
      </c>
      <c r="F9" s="60" t="s">
        <v>175</v>
      </c>
      <c r="G9" s="39">
        <v>0</v>
      </c>
      <c r="H9" s="42">
        <v>0</v>
      </c>
      <c r="I9" s="43" t="s">
        <v>155</v>
      </c>
      <c r="J9" s="42">
        <v>0</v>
      </c>
      <c r="K9" s="39">
        <v>0</v>
      </c>
      <c r="L9" s="42">
        <v>0</v>
      </c>
      <c r="M9" s="39">
        <v>1</v>
      </c>
      <c r="N9" s="39">
        <v>1.98</v>
      </c>
      <c r="O9" s="40">
        <v>0</v>
      </c>
    </row>
    <row r="10" spans="2:15" ht="90.75" thickBot="1" x14ac:dyDescent="0.3">
      <c r="B10" s="46">
        <v>2</v>
      </c>
      <c r="C10" s="25" t="s">
        <v>163</v>
      </c>
      <c r="D10" s="25" t="s">
        <v>164</v>
      </c>
      <c r="E10" s="34">
        <v>0</v>
      </c>
      <c r="F10" s="35">
        <v>6.4939999999999998</v>
      </c>
      <c r="G10" s="25">
        <v>0</v>
      </c>
      <c r="H10" s="34">
        <v>0</v>
      </c>
      <c r="I10" s="45" t="s">
        <v>155</v>
      </c>
      <c r="J10" s="34">
        <v>0</v>
      </c>
      <c r="K10" s="25">
        <v>0</v>
      </c>
      <c r="L10" s="34">
        <v>0</v>
      </c>
      <c r="M10" s="25">
        <v>1</v>
      </c>
      <c r="N10" s="25">
        <v>288.5</v>
      </c>
      <c r="O10" s="26">
        <v>0</v>
      </c>
    </row>
    <row r="11" spans="2:15" x14ac:dyDescent="0.25">
      <c r="B11" s="90" t="s">
        <v>176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6" spans="2:15" x14ac:dyDescent="0.25">
      <c r="F16" s="52">
        <f>0.29-0.186</f>
        <v>0.10399999999999998</v>
      </c>
    </row>
  </sheetData>
  <mergeCells count="14">
    <mergeCell ref="B11:O11"/>
    <mergeCell ref="K7:L7"/>
    <mergeCell ref="M7:N7"/>
    <mergeCell ref="O7:O8"/>
    <mergeCell ref="B2:O2"/>
    <mergeCell ref="B4:O4"/>
    <mergeCell ref="B3:O3"/>
    <mergeCell ref="B6:O6"/>
    <mergeCell ref="F7:F8"/>
    <mergeCell ref="E7:E8"/>
    <mergeCell ref="D7:D8"/>
    <mergeCell ref="C7:C8"/>
    <mergeCell ref="B7:B8"/>
    <mergeCell ref="G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O11"/>
  <sheetViews>
    <sheetView zoomScale="85" zoomScaleNormal="85" workbookViewId="0">
      <selection activeCell="D18" sqref="D18"/>
    </sheetView>
  </sheetViews>
  <sheetFormatPr defaultRowHeight="15" x14ac:dyDescent="0.25"/>
  <cols>
    <col min="1" max="1" width="3.7109375" style="1" customWidth="1"/>
    <col min="2" max="2" width="7.7109375" style="1" customWidth="1"/>
    <col min="3" max="4" width="25.7109375" style="1" customWidth="1"/>
    <col min="5" max="6" width="20.7109375" style="1" customWidth="1"/>
    <col min="7" max="7" width="25.7109375" style="1" customWidth="1"/>
    <col min="8" max="8" width="16.7109375" style="1" customWidth="1"/>
    <col min="9" max="9" width="11.85546875" style="1" bestFit="1" customWidth="1"/>
    <col min="10" max="10" width="15.7109375" style="1" customWidth="1"/>
    <col min="11" max="11" width="25.7109375" style="1" customWidth="1"/>
    <col min="12" max="12" width="16.7109375" style="1" customWidth="1"/>
    <col min="13" max="13" width="12.85546875" style="1" bestFit="1" customWidth="1"/>
    <col min="14" max="14" width="16.7109375" style="1" customWidth="1"/>
    <col min="15" max="15" width="15.7109375" style="1" customWidth="1"/>
    <col min="16" max="16384" width="9.140625" style="1"/>
  </cols>
  <sheetData>
    <row r="2" spans="2:15" ht="15.75" x14ac:dyDescent="0.25">
      <c r="B2" s="82" t="s">
        <v>117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x14ac:dyDescent="0.25">
      <c r="B3" s="83" t="str">
        <f>'4_1_1_Всеволожск'!B3</f>
        <v>ГУП "Топливно-энергетический комплекс Санкт-Петербурга"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5" x14ac:dyDescent="0.25">
      <c r="B4" s="83" t="str">
        <f>'4_1_1_Гатчина'!$B$4</f>
        <v>МО "Вырицкое городское поселение", "Большеколпанское сельское поселение", "Пудомягское сельское поселение" Гатчинского МР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5.75" thickBo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x14ac:dyDescent="0.25">
      <c r="B6" s="75" t="s">
        <v>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2:15" ht="15" customHeight="1" x14ac:dyDescent="0.25">
      <c r="B7" s="84" t="s">
        <v>2</v>
      </c>
      <c r="C7" s="86" t="s">
        <v>118</v>
      </c>
      <c r="D7" s="86" t="s">
        <v>119</v>
      </c>
      <c r="E7" s="86" t="s">
        <v>131</v>
      </c>
      <c r="F7" s="86" t="s">
        <v>120</v>
      </c>
      <c r="G7" s="86" t="s">
        <v>121</v>
      </c>
      <c r="H7" s="86"/>
      <c r="I7" s="86"/>
      <c r="J7" s="86"/>
      <c r="K7" s="86" t="s">
        <v>122</v>
      </c>
      <c r="L7" s="86"/>
      <c r="M7" s="86" t="s">
        <v>123</v>
      </c>
      <c r="N7" s="86"/>
      <c r="O7" s="88" t="s">
        <v>124</v>
      </c>
    </row>
    <row r="8" spans="2:15" ht="57.75" thickBot="1" x14ac:dyDescent="0.3">
      <c r="B8" s="85"/>
      <c r="C8" s="87"/>
      <c r="D8" s="87"/>
      <c r="E8" s="87"/>
      <c r="F8" s="87"/>
      <c r="G8" s="7" t="s">
        <v>125</v>
      </c>
      <c r="H8" s="7" t="s">
        <v>126</v>
      </c>
      <c r="I8" s="7" t="s">
        <v>127</v>
      </c>
      <c r="J8" s="7" t="s">
        <v>128</v>
      </c>
      <c r="K8" s="7" t="s">
        <v>125</v>
      </c>
      <c r="L8" s="7" t="s">
        <v>128</v>
      </c>
      <c r="M8" s="7" t="s">
        <v>129</v>
      </c>
      <c r="N8" s="7" t="s">
        <v>128</v>
      </c>
      <c r="O8" s="89"/>
    </row>
    <row r="9" spans="2:15" ht="90" x14ac:dyDescent="0.25">
      <c r="B9" s="41" t="s">
        <v>5</v>
      </c>
      <c r="C9" s="39" t="s">
        <v>159</v>
      </c>
      <c r="D9" s="39" t="s">
        <v>164</v>
      </c>
      <c r="E9" s="42">
        <v>0</v>
      </c>
      <c r="F9" s="42">
        <v>20.106000000000002</v>
      </c>
      <c r="G9" s="39">
        <v>0</v>
      </c>
      <c r="H9" s="42">
        <v>0</v>
      </c>
      <c r="I9" s="43" t="s">
        <v>155</v>
      </c>
      <c r="J9" s="42">
        <v>0</v>
      </c>
      <c r="K9" s="39">
        <v>0</v>
      </c>
      <c r="L9" s="42">
        <v>0</v>
      </c>
      <c r="M9" s="39">
        <v>1</v>
      </c>
      <c r="N9" s="42">
        <v>5.2</v>
      </c>
      <c r="O9" s="40">
        <v>0</v>
      </c>
    </row>
    <row r="10" spans="2:15" ht="90" x14ac:dyDescent="0.25">
      <c r="B10" s="53">
        <v>2</v>
      </c>
      <c r="C10" s="54" t="s">
        <v>160</v>
      </c>
      <c r="D10" s="54" t="s">
        <v>164</v>
      </c>
      <c r="E10" s="55">
        <v>0</v>
      </c>
      <c r="F10" s="55">
        <v>22.065999999999999</v>
      </c>
      <c r="G10" s="54">
        <v>0</v>
      </c>
      <c r="H10" s="55">
        <v>0</v>
      </c>
      <c r="I10" s="56" t="s">
        <v>155</v>
      </c>
      <c r="J10" s="55">
        <v>0</v>
      </c>
      <c r="K10" s="54">
        <v>0</v>
      </c>
      <c r="L10" s="55">
        <v>0</v>
      </c>
      <c r="M10" s="54">
        <v>1</v>
      </c>
      <c r="N10" s="55">
        <v>19.170000000000002</v>
      </c>
      <c r="O10" s="57">
        <v>0</v>
      </c>
    </row>
    <row r="11" spans="2:15" ht="90.75" thickBot="1" x14ac:dyDescent="0.3">
      <c r="B11" s="46">
        <v>3</v>
      </c>
      <c r="C11" s="25" t="s">
        <v>165</v>
      </c>
      <c r="D11" s="25" t="s">
        <v>164</v>
      </c>
      <c r="E11" s="34">
        <v>0</v>
      </c>
      <c r="F11" s="34">
        <v>0</v>
      </c>
      <c r="G11" s="25">
        <v>0</v>
      </c>
      <c r="H11" s="34">
        <v>0</v>
      </c>
      <c r="I11" s="45" t="s">
        <v>155</v>
      </c>
      <c r="J11" s="34">
        <v>0</v>
      </c>
      <c r="K11" s="25">
        <v>0</v>
      </c>
      <c r="L11" s="34">
        <v>0</v>
      </c>
      <c r="M11" s="25">
        <v>1</v>
      </c>
      <c r="N11" s="34">
        <v>10.8</v>
      </c>
      <c r="O11" s="26">
        <v>0</v>
      </c>
    </row>
  </sheetData>
  <mergeCells count="13">
    <mergeCell ref="K7:L7"/>
    <mergeCell ref="M7:N7"/>
    <mergeCell ref="O7:O8"/>
    <mergeCell ref="B2:O2"/>
    <mergeCell ref="B3:O3"/>
    <mergeCell ref="B4:O4"/>
    <mergeCell ref="B6:O6"/>
    <mergeCell ref="B7:B8"/>
    <mergeCell ref="C7:C8"/>
    <mergeCell ref="D7:D8"/>
    <mergeCell ref="E7:E8"/>
    <mergeCell ref="F7:F8"/>
    <mergeCell ref="G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O10"/>
  <sheetViews>
    <sheetView zoomScale="85" zoomScaleNormal="85" workbookViewId="0">
      <selection activeCell="D19" sqref="D19"/>
    </sheetView>
  </sheetViews>
  <sheetFormatPr defaultRowHeight="15" x14ac:dyDescent="0.25"/>
  <cols>
    <col min="1" max="1" width="3.7109375" style="1" customWidth="1"/>
    <col min="2" max="2" width="7.7109375" style="1" customWidth="1"/>
    <col min="3" max="4" width="25.7109375" style="1" customWidth="1"/>
    <col min="5" max="6" width="20.7109375" style="1" customWidth="1"/>
    <col min="7" max="7" width="25.7109375" style="1" customWidth="1"/>
    <col min="8" max="8" width="16.7109375" style="1" customWidth="1"/>
    <col min="9" max="9" width="11.85546875" style="1" bestFit="1" customWidth="1"/>
    <col min="10" max="10" width="15.7109375" style="1" customWidth="1"/>
    <col min="11" max="11" width="25.7109375" style="1" customWidth="1"/>
    <col min="12" max="12" width="16.7109375" style="1" customWidth="1"/>
    <col min="13" max="13" width="12.85546875" style="1" bestFit="1" customWidth="1"/>
    <col min="14" max="14" width="16.7109375" style="1" customWidth="1"/>
    <col min="15" max="15" width="15.7109375" style="1" customWidth="1"/>
    <col min="16" max="16384" width="9.140625" style="1"/>
  </cols>
  <sheetData>
    <row r="2" spans="2:15" ht="15.75" x14ac:dyDescent="0.25">
      <c r="B2" s="82" t="s">
        <v>117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x14ac:dyDescent="0.25">
      <c r="B3" s="83" t="str">
        <f>'4_1_1_Всеволожск'!B3</f>
        <v>ГУП "Топливно-энергетический комплекс Санкт-Петербурга"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15" x14ac:dyDescent="0.25">
      <c r="B4" s="83" t="str">
        <f>'4_1_1_Тосно'!$B$4</f>
        <v>МО "Тельмановское сельское поселение" Тосненского МР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15.75" thickBo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x14ac:dyDescent="0.25">
      <c r="B6" s="75" t="s">
        <v>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2:15" ht="15" customHeight="1" x14ac:dyDescent="0.25">
      <c r="B7" s="84" t="s">
        <v>2</v>
      </c>
      <c r="C7" s="86" t="s">
        <v>118</v>
      </c>
      <c r="D7" s="86" t="s">
        <v>119</v>
      </c>
      <c r="E7" s="86" t="s">
        <v>131</v>
      </c>
      <c r="F7" s="86" t="s">
        <v>120</v>
      </c>
      <c r="G7" s="86" t="s">
        <v>121</v>
      </c>
      <c r="H7" s="86"/>
      <c r="I7" s="86"/>
      <c r="J7" s="86"/>
      <c r="K7" s="86" t="s">
        <v>122</v>
      </c>
      <c r="L7" s="86"/>
      <c r="M7" s="86" t="s">
        <v>123</v>
      </c>
      <c r="N7" s="86"/>
      <c r="O7" s="88" t="s">
        <v>124</v>
      </c>
    </row>
    <row r="8" spans="2:15" ht="57.75" thickBot="1" x14ac:dyDescent="0.3">
      <c r="B8" s="85"/>
      <c r="C8" s="87"/>
      <c r="D8" s="87"/>
      <c r="E8" s="87"/>
      <c r="F8" s="87"/>
      <c r="G8" s="7" t="s">
        <v>125</v>
      </c>
      <c r="H8" s="7" t="s">
        <v>126</v>
      </c>
      <c r="I8" s="7" t="s">
        <v>127</v>
      </c>
      <c r="J8" s="7" t="s">
        <v>128</v>
      </c>
      <c r="K8" s="7" t="s">
        <v>125</v>
      </c>
      <c r="L8" s="7" t="s">
        <v>128</v>
      </c>
      <c r="M8" s="7" t="s">
        <v>129</v>
      </c>
      <c r="N8" s="7" t="s">
        <v>128</v>
      </c>
      <c r="O8" s="89"/>
    </row>
    <row r="9" spans="2:15" ht="60.75" thickBot="1" x14ac:dyDescent="0.3">
      <c r="B9" s="18" t="s">
        <v>5</v>
      </c>
      <c r="C9" s="25" t="s">
        <v>161</v>
      </c>
      <c r="D9" s="25" t="s">
        <v>156</v>
      </c>
      <c r="E9" s="37">
        <v>0</v>
      </c>
      <c r="F9" s="37">
        <v>13.657999999999999</v>
      </c>
      <c r="G9" s="35">
        <v>0</v>
      </c>
      <c r="H9" s="37">
        <v>0</v>
      </c>
      <c r="I9" s="29" t="s">
        <v>155</v>
      </c>
      <c r="J9" s="37">
        <v>0</v>
      </c>
      <c r="K9" s="35">
        <v>0</v>
      </c>
      <c r="L9" s="37">
        <v>0</v>
      </c>
      <c r="M9" s="35">
        <v>2</v>
      </c>
      <c r="N9" s="35" t="s">
        <v>157</v>
      </c>
      <c r="O9" s="36">
        <v>0</v>
      </c>
    </row>
    <row r="10" spans="2:15" ht="30" customHeight="1" x14ac:dyDescent="0.25">
      <c r="B10" s="92" t="s">
        <v>158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</sheetData>
  <mergeCells count="14">
    <mergeCell ref="B10:O10"/>
    <mergeCell ref="K7:L7"/>
    <mergeCell ref="M7:N7"/>
    <mergeCell ref="O7:O8"/>
    <mergeCell ref="B2:O2"/>
    <mergeCell ref="B3:O3"/>
    <mergeCell ref="B4:O4"/>
    <mergeCell ref="B6:O6"/>
    <mergeCell ref="B7:B8"/>
    <mergeCell ref="C7:C8"/>
    <mergeCell ref="D7:D8"/>
    <mergeCell ref="E7:E8"/>
    <mergeCell ref="F7:F8"/>
    <mergeCell ref="G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4_1_1_СПб</vt:lpstr>
      <vt:lpstr>4_1_1_Всеволожск</vt:lpstr>
      <vt:lpstr>4_1_1_Гатчина</vt:lpstr>
      <vt:lpstr>4_1_1_Тосно</vt:lpstr>
      <vt:lpstr>4_1_1_Ломоносов</vt:lpstr>
      <vt:lpstr>4_1_2_СПб</vt:lpstr>
      <vt:lpstr>4_1_2_Всеволожск</vt:lpstr>
      <vt:lpstr>4_1_2_Гатчина</vt:lpstr>
      <vt:lpstr>4_1_2_Тосно</vt:lpstr>
      <vt:lpstr>4_1_2_Ломоносов</vt:lpstr>
      <vt:lpstr>4_1_3_СПб</vt:lpstr>
      <vt:lpstr>4_1_3_Всеволожск</vt:lpstr>
      <vt:lpstr>4_1_3_Гатчина</vt:lpstr>
      <vt:lpstr>4_1_3_Тосно</vt:lpstr>
      <vt:lpstr>4_1_3_Ломоносов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Фокин Дмитрий Олегович</dc:creator>
  <cp:lastModifiedBy>Фокин Дмитрий Олегович</cp:lastModifiedBy>
  <cp:lastPrinted>2018-12-27T08:50:00Z</cp:lastPrinted>
  <dcterms:created xsi:type="dcterms:W3CDTF">2018-12-20T13:04:04Z</dcterms:created>
  <dcterms:modified xsi:type="dcterms:W3CDTF">2018-12-28T07:52:12Z</dcterms:modified>
</cp:coreProperties>
</file>