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'Лист3'!$A$1:$Q$27</definedName>
  </definedNames>
  <calcPr fullCalcOnLoad="1"/>
</workbook>
</file>

<file path=xl/sharedStrings.xml><?xml version="1.0" encoding="utf-8"?>
<sst xmlns="http://schemas.openxmlformats.org/spreadsheetml/2006/main" count="73" uniqueCount="50">
  <si>
    <t>СТ-ИП (отчет)</t>
  </si>
  <si>
    <t>Инвестиционная программа ГУП "ТЭК СПб" на 2012-2014 годы по совместной деятельности ГУП "ТЭК СПб" с СПбГУП "Пушкинский ТЭК" за 2012 год.</t>
  </si>
  <si>
    <t>отчетный год</t>
  </si>
  <si>
    <t>Цель инвестиционной программы</t>
  </si>
  <si>
    <t>Сроки реализации инвестиционной программы</t>
  </si>
  <si>
    <t>Потребности в финансовых средствах, необходимых для реализации  инвестиционной программы, тыс.рублей</t>
  </si>
  <si>
    <t>Источники финансирования инвестиционной программы, тыс.рублей</t>
  </si>
  <si>
    <t>Использование инвестиционных средств, тыс.рублей</t>
  </si>
  <si>
    <t>Изменение технико-экономических показателей</t>
  </si>
  <si>
    <t>на весь период реализации</t>
  </si>
  <si>
    <t>в том числе</t>
  </si>
  <si>
    <t xml:space="preserve">Всего за отчетный год </t>
  </si>
  <si>
    <t>в том числе по кварталам</t>
  </si>
  <si>
    <t>по годам</t>
  </si>
  <si>
    <t xml:space="preserve">по мероприятиям </t>
  </si>
  <si>
    <t>начало</t>
  </si>
  <si>
    <t>окончание</t>
  </si>
  <si>
    <t>2012 год</t>
  </si>
  <si>
    <t>I квартал</t>
  </si>
  <si>
    <t>II квартал</t>
  </si>
  <si>
    <t>III квартал</t>
  </si>
  <si>
    <t>IV квартал</t>
  </si>
  <si>
    <t xml:space="preserve">Наименование показателя </t>
  </si>
  <si>
    <t>Единица измерения</t>
  </si>
  <si>
    <t>Количество</t>
  </si>
  <si>
    <t>Всего по производству и передачи тепловой энергии, из них наиболее значимые:</t>
  </si>
  <si>
    <t xml:space="preserve">ИТОГО </t>
  </si>
  <si>
    <t>амортизация</t>
  </si>
  <si>
    <t>за счет платы за подключение</t>
  </si>
  <si>
    <t xml:space="preserve">Обеспечение бесперебойного теплоснабжения. </t>
  </si>
  <si>
    <t>Замена паровых котлов в Пригородном районе теплоснабжения</t>
  </si>
  <si>
    <t>Замена водогрейных котлов в Пригородном районе теплоснабжения</t>
  </si>
  <si>
    <t>Замена тепломеханического оборудования в пригородном районе теплоснабжения</t>
  </si>
  <si>
    <t>Замена чугунно-секционных котлов в Пригородном районе теплоснабжения</t>
  </si>
  <si>
    <t xml:space="preserve">Обеспечение качественного бесперебойного теплоснабжения. </t>
  </si>
  <si>
    <t>г. Павловск, ул. Елизаветинская, д. 21,                  Замена парового котла ДКВр4/13 №2 с заменой горелок, арматуры, КИПиА, электрооборудования, щелочение, ПНР, ВХР</t>
  </si>
  <si>
    <t>Реконструкция тепловых сетей: г. Колпино от ЗАО "ГСР ТЭЦ" квартал 1Б, от ТК-13 до домов № 95, 113, 109, 115, 143, 121, 95а по ул. Пролетарской (СМР)</t>
  </si>
  <si>
    <t xml:space="preserve">Реконструкция тепловых сетей : г. Пушкин  кв. 2 тепловая сеть от ТК-4  ул. Хазова до К-6,К-5,К-4,К-3, вводы в д.д 13к.1, 7по  Петербургскому ш.и ,д.д 3, 5 по ул. Хазова </t>
  </si>
  <si>
    <t>Плата за подключение</t>
  </si>
  <si>
    <t>м</t>
  </si>
  <si>
    <t xml:space="preserve"> Реконструкция тепловых сетей: г. Пушкин  кв. 2 от  К-7 по ул. Ленинградская   до К-1,К-2,К-3 </t>
  </si>
  <si>
    <t>Перекладка тепловых сетей для обеспечения подключения дополнительной нагрузки</t>
  </si>
  <si>
    <t>Реконструкция тепловых сетей по техническим условиям на присоединение</t>
  </si>
  <si>
    <t>Реконструкция ЦТП по итогам отопительного сизона</t>
  </si>
  <si>
    <t xml:space="preserve">Проведение реконструкции по итогам проведения отопительного сезона, актов обследований и заключений экспертизы промбезопасности </t>
  </si>
  <si>
    <t xml:space="preserve">Примечание:Доля расходов на реализацию каждого мероприятия не превышает 5%, указаны наиболее важные и социально   значимые мероприятия              </t>
  </si>
  <si>
    <t>Срок окончания указанных работ в следующем периоде. Изменение технико-экономических показателей будет отражено по результатам окончания работ.</t>
  </si>
  <si>
    <t>2013 год</t>
  </si>
  <si>
    <t>2014 год</t>
  </si>
  <si>
    <t>Дата принятия инвестпрограммы: 06.09.2013, согласовано Комитетом по тарифам Санкт-Петербурга и Комитетом по энергетике и инженерному обеспечению СПБ.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</si>
</sst>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48">
    <font>
      <sz val="10"/>
      <name val="Arial"/>
      <family val="0"/>
    </font>
    <font>
      <sz val="16"/>
      <color indexed="12"/>
      <name val="Times New Roman"/>
      <family val="0"/>
    </font>
    <font>
      <sz val="10"/>
      <name val="Times New Roman"/>
      <family val="0"/>
    </font>
    <font>
      <sz val="16"/>
      <name val="Times New Roman"/>
      <family val="0"/>
    </font>
    <font>
      <b/>
      <sz val="18"/>
      <name val="Times New Roman"/>
      <family val="1"/>
    </font>
    <font>
      <sz val="10"/>
      <name val="Arial Cyr"/>
      <family val="0"/>
    </font>
    <font>
      <b/>
      <sz val="16"/>
      <name val="Times New Roman"/>
      <family val="0"/>
    </font>
    <font>
      <i/>
      <sz val="16"/>
      <name val="Times New Roman"/>
      <family val="1"/>
    </font>
    <font>
      <sz val="11.5"/>
      <name val="Times New Roman"/>
      <family val="1"/>
    </font>
    <font>
      <sz val="11"/>
      <name val="Times New Roman"/>
      <family val="1"/>
    </font>
    <font>
      <b/>
      <sz val="11.5"/>
      <name val="Times New Roman"/>
      <family val="1"/>
    </font>
    <font>
      <b/>
      <sz val="11"/>
      <name val="Times New Roman"/>
      <family val="1"/>
    </font>
    <font>
      <sz val="10"/>
      <name val="Helv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53" applyFont="1" applyFill="1" applyAlignment="1">
      <alignment/>
      <protection/>
    </xf>
    <xf numFmtId="0" fontId="3" fillId="0" borderId="0" xfId="53" applyFont="1" applyFill="1">
      <alignment/>
      <protection/>
    </xf>
    <xf numFmtId="0" fontId="5" fillId="0" borderId="0" xfId="55" applyFill="1">
      <alignment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vertical="center" wrapText="1"/>
      <protection/>
    </xf>
    <xf numFmtId="0" fontId="10" fillId="0" borderId="10" xfId="53" applyFont="1" applyFill="1" applyBorder="1" applyAlignment="1">
      <alignment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0" fontId="8" fillId="0" borderId="10" xfId="53" applyFont="1" applyFill="1" applyBorder="1" applyAlignment="1">
      <alignment vertical="center" wrapText="1"/>
      <protection/>
    </xf>
    <xf numFmtId="0" fontId="8" fillId="0" borderId="10" xfId="53" applyFont="1" applyFill="1" applyBorder="1" applyAlignment="1">
      <alignment horizontal="left" vertical="center" wrapText="1"/>
      <protection/>
    </xf>
    <xf numFmtId="0" fontId="2" fillId="0" borderId="10" xfId="52" applyFont="1" applyFill="1" applyBorder="1" applyAlignment="1">
      <alignment vertical="center" wrapText="1"/>
      <protection/>
    </xf>
    <xf numFmtId="3" fontId="2" fillId="0" borderId="10" xfId="53" applyNumberFormat="1" applyFont="1" applyFill="1" applyBorder="1" applyAlignment="1">
      <alignment vertical="center" wrapText="1"/>
      <protection/>
    </xf>
    <xf numFmtId="0" fontId="9" fillId="0" borderId="10" xfId="53" applyFont="1" applyFill="1" applyBorder="1">
      <alignment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0" fontId="5" fillId="0" borderId="10" xfId="55" applyFill="1" applyBorder="1">
      <alignment/>
      <protection/>
    </xf>
    <xf numFmtId="0" fontId="5" fillId="0" borderId="10" xfId="55" applyFill="1" applyBorder="1" applyAlignment="1">
      <alignment/>
      <protection/>
    </xf>
    <xf numFmtId="0" fontId="5" fillId="0" borderId="0" xfId="55" applyFill="1" applyBorder="1">
      <alignment/>
      <protection/>
    </xf>
    <xf numFmtId="3" fontId="5" fillId="0" borderId="0" xfId="55" applyNumberFormat="1" applyFill="1" applyBorder="1">
      <alignment/>
      <protection/>
    </xf>
    <xf numFmtId="0" fontId="13" fillId="0" borderId="0" xfId="55" applyFont="1" applyFill="1" applyBorder="1">
      <alignment/>
      <protection/>
    </xf>
    <xf numFmtId="4" fontId="10" fillId="0" borderId="10" xfId="53" applyNumberFormat="1" applyFont="1" applyFill="1" applyBorder="1" applyAlignment="1">
      <alignment vertical="center" wrapText="1"/>
      <protection/>
    </xf>
    <xf numFmtId="4" fontId="8" fillId="0" borderId="10" xfId="53" applyNumberFormat="1" applyFont="1" applyFill="1" applyBorder="1" applyAlignment="1">
      <alignment horizontal="left" vertical="center" wrapText="1"/>
      <protection/>
    </xf>
    <xf numFmtId="4" fontId="11" fillId="0" borderId="10" xfId="53" applyNumberFormat="1" applyFont="1" applyFill="1" applyBorder="1" applyAlignment="1">
      <alignment horizontal="center" vertical="center" wrapText="1"/>
      <protection/>
    </xf>
    <xf numFmtId="4" fontId="8" fillId="0" borderId="10" xfId="53" applyNumberFormat="1" applyFont="1" applyFill="1" applyBorder="1" applyAlignment="1">
      <alignment vertical="center" wrapText="1"/>
      <protection/>
    </xf>
    <xf numFmtId="4" fontId="5" fillId="0" borderId="10" xfId="55" applyNumberFormat="1" applyFill="1" applyBorder="1">
      <alignment/>
      <protection/>
    </xf>
    <xf numFmtId="0" fontId="8" fillId="0" borderId="0" xfId="53" applyFont="1" applyFill="1" applyBorder="1" applyAlignment="1">
      <alignment horizontal="center" vertical="center" wrapText="1"/>
      <protection/>
    </xf>
    <xf numFmtId="0" fontId="8" fillId="0" borderId="0" xfId="55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8" fillId="0" borderId="11" xfId="53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10" fillId="0" borderId="11" xfId="53" applyFont="1" applyFill="1" applyBorder="1" applyAlignment="1">
      <alignment horizontal="center" vertical="center" wrapText="1"/>
      <protection/>
    </xf>
    <xf numFmtId="0" fontId="10" fillId="0" borderId="12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right"/>
      <protection/>
    </xf>
    <xf numFmtId="0" fontId="4" fillId="0" borderId="0" xfId="53" applyFont="1" applyFill="1" applyAlignment="1">
      <alignment horizontal="center"/>
      <protection/>
    </xf>
    <xf numFmtId="0" fontId="6" fillId="0" borderId="0" xfId="53" applyFont="1" applyFill="1" applyBorder="1" applyAlignment="1">
      <alignment horizontal="left" wrapText="1"/>
      <protection/>
    </xf>
    <xf numFmtId="0" fontId="0" fillId="0" borderId="0" xfId="0" applyAlignment="1">
      <alignment/>
    </xf>
    <xf numFmtId="0" fontId="7" fillId="0" borderId="0" xfId="53" applyFont="1" applyFill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п рем_ГУП ТЭК2006осн" xfId="52"/>
    <cellStyle name="Обычный_СТ-ИП" xfId="53"/>
    <cellStyle name="Обычный_СТ-ИП 2012-2014 гг. ,Пригород; 18.04" xfId="54"/>
    <cellStyle name="Обычный_СТ-ИП ГОД 2010 г. Отчет Пригород 2011вариант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view="pageBreakPreview" zoomScale="90" zoomScaleSheetLayoutView="90" zoomScalePageLayoutView="0" workbookViewId="0" topLeftCell="B21">
      <selection activeCell="C27" sqref="C27:N27"/>
    </sheetView>
  </sheetViews>
  <sheetFormatPr defaultColWidth="9.140625" defaultRowHeight="12.75"/>
  <cols>
    <col min="1" max="1" width="20.00390625" style="0" customWidth="1"/>
    <col min="4" max="4" width="31.57421875" style="0" customWidth="1"/>
    <col min="5" max="8" width="12.00390625" style="0" bestFit="1" customWidth="1"/>
    <col min="9" max="9" width="13.140625" style="0" customWidth="1"/>
    <col min="10" max="10" width="16.421875" style="0" customWidth="1"/>
    <col min="11" max="11" width="9.7109375" style="0" bestFit="1" customWidth="1"/>
    <col min="12" max="14" width="10.8515625" style="0" bestFit="1" customWidth="1"/>
  </cols>
  <sheetData>
    <row r="1" spans="1:17" s="3" customFormat="1" ht="22.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6" t="s">
        <v>0</v>
      </c>
      <c r="P1" s="36"/>
      <c r="Q1" s="36"/>
    </row>
    <row r="2" spans="1:17" s="3" customFormat="1" ht="22.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="39" customFormat="1" ht="12.75">
      <c r="A3" s="38" t="s">
        <v>1</v>
      </c>
    </row>
    <row r="4" s="39" customFormat="1" ht="12.75"/>
    <row r="5" spans="1:17" s="3" customFormat="1" ht="20.25">
      <c r="A5" s="40" t="s">
        <v>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 s="3" customFormat="1" ht="15">
      <c r="A6" s="34" t="s">
        <v>3</v>
      </c>
      <c r="B6" s="34" t="s">
        <v>4</v>
      </c>
      <c r="C6" s="34"/>
      <c r="D6" s="34" t="s">
        <v>5</v>
      </c>
      <c r="E6" s="34"/>
      <c r="F6" s="34"/>
      <c r="G6" s="34"/>
      <c r="H6" s="34"/>
      <c r="I6" s="34" t="s">
        <v>6</v>
      </c>
      <c r="J6" s="35" t="s">
        <v>7</v>
      </c>
      <c r="K6" s="35"/>
      <c r="L6" s="35"/>
      <c r="M6" s="35"/>
      <c r="N6" s="35"/>
      <c r="O6" s="35" t="s">
        <v>8</v>
      </c>
      <c r="P6" s="35"/>
      <c r="Q6" s="35"/>
    </row>
    <row r="7" spans="1:17" s="3" customFormat="1" ht="15">
      <c r="A7" s="34"/>
      <c r="B7" s="34"/>
      <c r="C7" s="34"/>
      <c r="D7" s="34" t="s">
        <v>9</v>
      </c>
      <c r="E7" s="34" t="s">
        <v>10</v>
      </c>
      <c r="F7" s="34"/>
      <c r="G7" s="34"/>
      <c r="H7" s="34"/>
      <c r="I7" s="34"/>
      <c r="J7" s="35" t="s">
        <v>11</v>
      </c>
      <c r="K7" s="35" t="s">
        <v>12</v>
      </c>
      <c r="L7" s="35"/>
      <c r="M7" s="35"/>
      <c r="N7" s="35"/>
      <c r="O7" s="35"/>
      <c r="P7" s="35"/>
      <c r="Q7" s="35"/>
    </row>
    <row r="8" spans="1:17" s="3" customFormat="1" ht="15">
      <c r="A8" s="34"/>
      <c r="B8" s="34"/>
      <c r="C8" s="34"/>
      <c r="D8" s="34"/>
      <c r="E8" s="34" t="s">
        <v>13</v>
      </c>
      <c r="F8" s="34"/>
      <c r="G8" s="34"/>
      <c r="H8" s="34" t="s">
        <v>14</v>
      </c>
      <c r="I8" s="34"/>
      <c r="J8" s="35"/>
      <c r="K8" s="35"/>
      <c r="L8" s="35"/>
      <c r="M8" s="35"/>
      <c r="N8" s="35"/>
      <c r="O8" s="35"/>
      <c r="P8" s="35"/>
      <c r="Q8" s="35"/>
    </row>
    <row r="9" spans="1:17" s="3" customFormat="1" ht="60">
      <c r="A9" s="34"/>
      <c r="B9" s="4" t="s">
        <v>15</v>
      </c>
      <c r="C9" s="4" t="s">
        <v>16</v>
      </c>
      <c r="D9" s="34"/>
      <c r="E9" s="6" t="s">
        <v>17</v>
      </c>
      <c r="F9" s="6" t="s">
        <v>47</v>
      </c>
      <c r="G9" s="6" t="s">
        <v>48</v>
      </c>
      <c r="H9" s="34"/>
      <c r="I9" s="34"/>
      <c r="J9" s="35"/>
      <c r="K9" s="5" t="s">
        <v>18</v>
      </c>
      <c r="L9" s="5" t="s">
        <v>19</v>
      </c>
      <c r="M9" s="5" t="s">
        <v>20</v>
      </c>
      <c r="N9" s="5" t="s">
        <v>21</v>
      </c>
      <c r="O9" s="5" t="s">
        <v>22</v>
      </c>
      <c r="P9" s="5" t="s">
        <v>23</v>
      </c>
      <c r="Q9" s="5" t="s">
        <v>24</v>
      </c>
    </row>
    <row r="10" spans="1:17" s="3" customFormat="1" ht="15" customHeight="1" hidden="1">
      <c r="A10" s="29"/>
      <c r="B10" s="29"/>
      <c r="C10" s="29"/>
      <c r="D10" s="32" t="s">
        <v>25</v>
      </c>
      <c r="E10" s="7"/>
      <c r="F10" s="7"/>
      <c r="G10" s="7"/>
      <c r="H10" s="8"/>
      <c r="I10" s="9" t="s">
        <v>26</v>
      </c>
      <c r="J10" s="5"/>
      <c r="K10" s="5"/>
      <c r="L10" s="5"/>
      <c r="M10" s="5"/>
      <c r="N10" s="5"/>
      <c r="O10" s="5"/>
      <c r="P10" s="5"/>
      <c r="Q10" s="5"/>
    </row>
    <row r="11" spans="1:17" s="3" customFormat="1" ht="68.25" customHeight="1">
      <c r="A11" s="30"/>
      <c r="B11" s="30"/>
      <c r="C11" s="30"/>
      <c r="D11" s="33"/>
      <c r="E11" s="21">
        <v>105983.2</v>
      </c>
      <c r="F11" s="21">
        <v>159000</v>
      </c>
      <c r="G11" s="21">
        <v>177000</v>
      </c>
      <c r="H11" s="21">
        <f>E11+F11+G11</f>
        <v>441983.2</v>
      </c>
      <c r="I11" s="22" t="s">
        <v>27</v>
      </c>
      <c r="J11" s="23">
        <v>60098.83</v>
      </c>
      <c r="K11" s="23">
        <v>5772.92</v>
      </c>
      <c r="L11" s="23">
        <v>12448.78</v>
      </c>
      <c r="M11" s="23">
        <v>15590.18</v>
      </c>
      <c r="N11" s="23">
        <v>26286.95</v>
      </c>
      <c r="O11" s="5"/>
      <c r="P11" s="5"/>
      <c r="Q11" s="5"/>
    </row>
    <row r="12" spans="1:17" s="3" customFormat="1" ht="63" customHeight="1">
      <c r="A12" s="31"/>
      <c r="B12" s="31"/>
      <c r="C12" s="31"/>
      <c r="D12" s="31"/>
      <c r="E12" s="21"/>
      <c r="F12" s="21"/>
      <c r="G12" s="24"/>
      <c r="H12" s="24">
        <f aca="true" t="shared" si="0" ref="H12:H24">E12+F12+G12</f>
        <v>0</v>
      </c>
      <c r="I12" s="22" t="s">
        <v>28</v>
      </c>
      <c r="J12" s="23">
        <v>16786.66</v>
      </c>
      <c r="K12" s="23">
        <v>0</v>
      </c>
      <c r="L12" s="23">
        <v>0</v>
      </c>
      <c r="M12" s="23">
        <v>0</v>
      </c>
      <c r="N12" s="23">
        <v>16786.66</v>
      </c>
      <c r="O12" s="5"/>
      <c r="P12" s="5"/>
      <c r="Q12" s="5"/>
    </row>
    <row r="13" spans="1:17" s="3" customFormat="1" ht="79.5" customHeight="1">
      <c r="A13" s="12" t="s">
        <v>29</v>
      </c>
      <c r="B13" s="10">
        <v>2013</v>
      </c>
      <c r="C13" s="10">
        <v>2014</v>
      </c>
      <c r="D13" s="13" t="s">
        <v>30</v>
      </c>
      <c r="E13" s="10"/>
      <c r="F13" s="24">
        <v>14000</v>
      </c>
      <c r="G13" s="24">
        <v>15000</v>
      </c>
      <c r="H13" s="24">
        <f t="shared" si="0"/>
        <v>29000</v>
      </c>
      <c r="I13" s="11" t="s">
        <v>27</v>
      </c>
      <c r="J13" s="10"/>
      <c r="K13" s="10"/>
      <c r="L13" s="10"/>
      <c r="M13" s="10"/>
      <c r="N13" s="10">
        <v>0</v>
      </c>
      <c r="O13" s="14"/>
      <c r="P13" s="14"/>
      <c r="Q13" s="14"/>
    </row>
    <row r="14" spans="1:17" s="3" customFormat="1" ht="61.5" customHeight="1">
      <c r="A14" s="12" t="s">
        <v>29</v>
      </c>
      <c r="B14" s="10">
        <v>2013</v>
      </c>
      <c r="C14" s="10">
        <v>2014</v>
      </c>
      <c r="D14" s="13" t="s">
        <v>31</v>
      </c>
      <c r="E14" s="10"/>
      <c r="F14" s="24">
        <v>24000</v>
      </c>
      <c r="G14" s="24">
        <v>25000</v>
      </c>
      <c r="H14" s="24">
        <f t="shared" si="0"/>
        <v>49000</v>
      </c>
      <c r="I14" s="11" t="s">
        <v>27</v>
      </c>
      <c r="J14" s="10"/>
      <c r="K14" s="10"/>
      <c r="L14" s="10"/>
      <c r="M14" s="10"/>
      <c r="N14" s="10">
        <v>0</v>
      </c>
      <c r="O14" s="5"/>
      <c r="P14" s="5"/>
      <c r="Q14" s="5"/>
    </row>
    <row r="15" spans="1:17" s="3" customFormat="1" ht="66.75" customHeight="1">
      <c r="A15" s="12" t="s">
        <v>29</v>
      </c>
      <c r="B15" s="10">
        <v>2013</v>
      </c>
      <c r="C15" s="10">
        <v>2014</v>
      </c>
      <c r="D15" s="13" t="s">
        <v>32</v>
      </c>
      <c r="E15" s="10"/>
      <c r="F15" s="24">
        <v>5535</v>
      </c>
      <c r="G15" s="24">
        <v>5235</v>
      </c>
      <c r="H15" s="24">
        <f t="shared" si="0"/>
        <v>10770</v>
      </c>
      <c r="I15" s="11" t="s">
        <v>27</v>
      </c>
      <c r="J15" s="10"/>
      <c r="K15" s="10"/>
      <c r="L15" s="10"/>
      <c r="M15" s="10"/>
      <c r="N15" s="10">
        <v>0</v>
      </c>
      <c r="O15" s="14"/>
      <c r="P15" s="14"/>
      <c r="Q15" s="14"/>
    </row>
    <row r="16" spans="1:17" s="3" customFormat="1" ht="54.75" customHeight="1">
      <c r="A16" s="12" t="s">
        <v>29</v>
      </c>
      <c r="B16" s="10">
        <v>2013</v>
      </c>
      <c r="C16" s="10">
        <v>2014</v>
      </c>
      <c r="D16" s="13" t="s">
        <v>33</v>
      </c>
      <c r="E16" s="10"/>
      <c r="F16" s="24">
        <v>3000</v>
      </c>
      <c r="G16" s="24">
        <v>3708</v>
      </c>
      <c r="H16" s="24">
        <f t="shared" si="0"/>
        <v>6708</v>
      </c>
      <c r="I16" s="11" t="s">
        <v>27</v>
      </c>
      <c r="J16" s="10"/>
      <c r="K16" s="10"/>
      <c r="L16" s="10"/>
      <c r="M16" s="10"/>
      <c r="N16" s="10"/>
      <c r="O16" s="5"/>
      <c r="P16" s="5"/>
      <c r="Q16" s="5"/>
    </row>
    <row r="17" spans="1:17" s="3" customFormat="1" ht="69.75" customHeight="1">
      <c r="A17" s="12" t="s">
        <v>34</v>
      </c>
      <c r="B17" s="10">
        <v>2012</v>
      </c>
      <c r="C17" s="10">
        <v>2012</v>
      </c>
      <c r="D17" s="13" t="s">
        <v>35</v>
      </c>
      <c r="E17" s="10">
        <v>0</v>
      </c>
      <c r="F17" s="24"/>
      <c r="G17" s="24"/>
      <c r="H17" s="24">
        <f t="shared" si="0"/>
        <v>0</v>
      </c>
      <c r="I17" s="11" t="s">
        <v>27</v>
      </c>
      <c r="J17" s="10">
        <v>12711.03</v>
      </c>
      <c r="K17" s="10"/>
      <c r="L17" s="10"/>
      <c r="M17" s="10"/>
      <c r="N17" s="10">
        <v>12711.03</v>
      </c>
      <c r="O17" s="5"/>
      <c r="P17" s="5"/>
      <c r="Q17" s="5"/>
    </row>
    <row r="18" spans="1:17" s="3" customFormat="1" ht="71.25" customHeight="1">
      <c r="A18" s="12" t="s">
        <v>34</v>
      </c>
      <c r="B18" s="10">
        <v>2012</v>
      </c>
      <c r="C18" s="10">
        <v>2012</v>
      </c>
      <c r="D18" s="15" t="s">
        <v>36</v>
      </c>
      <c r="E18" s="10">
        <v>8495</v>
      </c>
      <c r="F18" s="24"/>
      <c r="G18" s="25"/>
      <c r="H18" s="24">
        <f t="shared" si="0"/>
        <v>8495</v>
      </c>
      <c r="I18" s="11" t="s">
        <v>27</v>
      </c>
      <c r="J18" s="10">
        <f>K18+L18+M18+N18</f>
        <v>8473.98</v>
      </c>
      <c r="K18" s="10"/>
      <c r="L18" s="10"/>
      <c r="M18" s="10"/>
      <c r="N18" s="10">
        <v>8473.98</v>
      </c>
      <c r="O18" s="14"/>
      <c r="P18" s="14"/>
      <c r="Q18" s="14"/>
    </row>
    <row r="19" spans="1:17" s="3" customFormat="1" ht="87" customHeight="1">
      <c r="A19" s="12" t="s">
        <v>34</v>
      </c>
      <c r="B19" s="10">
        <v>2012</v>
      </c>
      <c r="C19" s="10">
        <v>2013</v>
      </c>
      <c r="D19" s="12" t="s">
        <v>37</v>
      </c>
      <c r="E19" s="10">
        <v>21132</v>
      </c>
      <c r="F19" s="24">
        <v>5280</v>
      </c>
      <c r="G19" s="25"/>
      <c r="H19" s="24">
        <f t="shared" si="0"/>
        <v>26412</v>
      </c>
      <c r="I19" s="11" t="s">
        <v>38</v>
      </c>
      <c r="J19" s="10">
        <f>K19+L19+M19+N19</f>
        <v>2947.08</v>
      </c>
      <c r="K19" s="10"/>
      <c r="L19" s="10"/>
      <c r="M19" s="10"/>
      <c r="N19" s="10">
        <v>2947.08</v>
      </c>
      <c r="O19" s="14"/>
      <c r="P19" s="4" t="s">
        <v>39</v>
      </c>
      <c r="Q19" s="4">
        <v>978</v>
      </c>
    </row>
    <row r="20" spans="1:17" s="3" customFormat="1" ht="63" customHeight="1">
      <c r="A20" s="12" t="s">
        <v>34</v>
      </c>
      <c r="B20" s="10">
        <v>2012</v>
      </c>
      <c r="C20" s="10">
        <v>2013</v>
      </c>
      <c r="D20" s="12" t="s">
        <v>40</v>
      </c>
      <c r="E20" s="10">
        <v>16648</v>
      </c>
      <c r="F20" s="24">
        <v>2737</v>
      </c>
      <c r="G20" s="25"/>
      <c r="H20" s="24">
        <f t="shared" si="0"/>
        <v>19385</v>
      </c>
      <c r="I20" s="11" t="s">
        <v>27</v>
      </c>
      <c r="J20" s="10"/>
      <c r="K20" s="10"/>
      <c r="L20" s="10"/>
      <c r="M20" s="10"/>
      <c r="N20" s="10"/>
      <c r="O20" s="14"/>
      <c r="P20" s="14"/>
      <c r="Q20" s="14"/>
    </row>
    <row r="21" spans="1:17" s="3" customFormat="1" ht="105.75" customHeight="1">
      <c r="A21" s="13" t="s">
        <v>41</v>
      </c>
      <c r="B21" s="10">
        <v>2012</v>
      </c>
      <c r="C21" s="10">
        <v>2014</v>
      </c>
      <c r="D21" s="13" t="s">
        <v>42</v>
      </c>
      <c r="E21" s="10">
        <v>4872</v>
      </c>
      <c r="F21" s="24">
        <v>25550</v>
      </c>
      <c r="G21" s="24">
        <v>33000</v>
      </c>
      <c r="H21" s="24">
        <f t="shared" si="0"/>
        <v>63422</v>
      </c>
      <c r="I21" s="11" t="s">
        <v>27</v>
      </c>
      <c r="J21" s="10">
        <f>M21+N21</f>
        <v>10535.699999999999</v>
      </c>
      <c r="K21" s="10">
        <v>0</v>
      </c>
      <c r="L21" s="10">
        <v>0</v>
      </c>
      <c r="M21" s="10">
        <v>8483.21</v>
      </c>
      <c r="N21" s="10">
        <v>2052.49</v>
      </c>
      <c r="O21" s="14"/>
      <c r="P21" s="4" t="s">
        <v>39</v>
      </c>
      <c r="Q21" s="4">
        <v>790</v>
      </c>
    </row>
    <row r="22" spans="1:17" s="3" customFormat="1" ht="82.5" customHeight="1">
      <c r="A22" s="13" t="s">
        <v>41</v>
      </c>
      <c r="B22" s="10">
        <v>2012</v>
      </c>
      <c r="C22" s="10">
        <v>2014</v>
      </c>
      <c r="D22" s="13" t="s">
        <v>42</v>
      </c>
      <c r="E22" s="10">
        <v>0</v>
      </c>
      <c r="F22" s="24"/>
      <c r="G22" s="25"/>
      <c r="H22" s="24">
        <f t="shared" si="0"/>
        <v>0</v>
      </c>
      <c r="I22" s="11" t="s">
        <v>38</v>
      </c>
      <c r="J22" s="10">
        <f>N22</f>
        <v>11989</v>
      </c>
      <c r="K22" s="10">
        <v>0</v>
      </c>
      <c r="L22" s="10">
        <v>0</v>
      </c>
      <c r="M22" s="10">
        <v>0</v>
      </c>
      <c r="N22" s="10">
        <v>11989</v>
      </c>
      <c r="O22" s="14"/>
      <c r="P22" s="4" t="s">
        <v>39</v>
      </c>
      <c r="Q22" s="4">
        <v>680</v>
      </c>
    </row>
    <row r="23" spans="1:17" s="3" customFormat="1" ht="57" customHeight="1">
      <c r="A23" s="12" t="s">
        <v>29</v>
      </c>
      <c r="B23" s="10">
        <v>2013</v>
      </c>
      <c r="C23" s="10">
        <v>2014</v>
      </c>
      <c r="D23" s="13" t="s">
        <v>43</v>
      </c>
      <c r="E23" s="16"/>
      <c r="F23" s="24">
        <v>15000</v>
      </c>
      <c r="G23" s="24">
        <v>20000</v>
      </c>
      <c r="H23" s="24">
        <f t="shared" si="0"/>
        <v>35000</v>
      </c>
      <c r="I23" s="10" t="s">
        <v>27</v>
      </c>
      <c r="J23" s="10"/>
      <c r="K23" s="10"/>
      <c r="L23" s="10"/>
      <c r="M23" s="10"/>
      <c r="N23" s="10"/>
      <c r="O23" s="17"/>
      <c r="P23" s="17"/>
      <c r="Q23" s="17"/>
    </row>
    <row r="24" spans="1:17" s="3" customFormat="1" ht="60" customHeight="1">
      <c r="A24" s="12" t="s">
        <v>29</v>
      </c>
      <c r="B24" s="10">
        <v>2013</v>
      </c>
      <c r="C24" s="10">
        <v>2014</v>
      </c>
      <c r="D24" s="13" t="s">
        <v>44</v>
      </c>
      <c r="E24" s="16"/>
      <c r="F24" s="24">
        <v>50683</v>
      </c>
      <c r="G24" s="24">
        <v>60000</v>
      </c>
      <c r="H24" s="24">
        <f t="shared" si="0"/>
        <v>110683</v>
      </c>
      <c r="I24" s="10" t="s">
        <v>27</v>
      </c>
      <c r="J24" s="10"/>
      <c r="K24" s="10"/>
      <c r="L24" s="10"/>
      <c r="M24" s="10"/>
      <c r="N24" s="10"/>
      <c r="O24" s="17"/>
      <c r="P24" s="17"/>
      <c r="Q24" s="17"/>
    </row>
    <row r="25" spans="1:17" s="3" customFormat="1" ht="36" customHeight="1">
      <c r="A25" s="18"/>
      <c r="B25" s="18"/>
      <c r="C25" s="26" t="s">
        <v>45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18"/>
      <c r="P25" s="18"/>
      <c r="Q25" s="18"/>
    </row>
    <row r="26" spans="3:17" s="3" customFormat="1" ht="15">
      <c r="C26" s="27" t="s">
        <v>46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18"/>
      <c r="P26" s="18"/>
      <c r="Q26" s="18"/>
    </row>
    <row r="27" spans="2:16" s="3" customFormat="1" ht="15">
      <c r="B27" s="18"/>
      <c r="C27" s="27" t="s">
        <v>49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18"/>
      <c r="P27" s="18"/>
    </row>
    <row r="28" spans="1:17" s="3" customFormat="1" ht="15.75">
      <c r="A28" s="18"/>
      <c r="B28" s="18"/>
      <c r="C28" s="18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8"/>
      <c r="P28" s="18"/>
      <c r="Q28" s="18"/>
    </row>
    <row r="29" spans="1:17" s="3" customFormat="1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9"/>
      <c r="L29" s="18"/>
      <c r="M29" s="18"/>
      <c r="N29" s="18"/>
      <c r="O29" s="18"/>
      <c r="P29" s="18"/>
      <c r="Q29" s="18"/>
    </row>
    <row r="30" spans="1:17" s="3" customFormat="1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9"/>
      <c r="L30" s="18"/>
      <c r="M30" s="18"/>
      <c r="N30" s="18"/>
      <c r="O30" s="18"/>
      <c r="P30" s="18"/>
      <c r="Q30" s="18"/>
    </row>
    <row r="31" spans="1:17" s="3" customFormat="1" ht="12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9"/>
      <c r="L31" s="18"/>
      <c r="M31" s="18"/>
      <c r="N31" s="18"/>
      <c r="O31" s="18"/>
      <c r="P31" s="18"/>
      <c r="Q31" s="18"/>
    </row>
    <row r="32" spans="1:17" s="3" customFormat="1" ht="12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9"/>
      <c r="L32" s="18"/>
      <c r="M32" s="18"/>
      <c r="N32" s="18"/>
      <c r="O32" s="18"/>
      <c r="P32" s="18"/>
      <c r="Q32" s="18"/>
    </row>
    <row r="33" spans="1:17" s="3" customFormat="1" ht="12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9"/>
      <c r="L33" s="18"/>
      <c r="M33" s="18"/>
      <c r="N33" s="18"/>
      <c r="O33" s="18"/>
      <c r="P33" s="18"/>
      <c r="Q33" s="18"/>
    </row>
    <row r="34" spans="1:17" s="3" customFormat="1" ht="12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9"/>
      <c r="L34" s="18"/>
      <c r="M34" s="18"/>
      <c r="N34" s="18"/>
      <c r="O34" s="18"/>
      <c r="P34" s="18"/>
      <c r="Q34" s="18"/>
    </row>
    <row r="35" spans="1:17" s="3" customFormat="1" ht="12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9"/>
      <c r="L35" s="18"/>
      <c r="M35" s="18"/>
      <c r="N35" s="18"/>
      <c r="O35" s="18"/>
      <c r="P35" s="18"/>
      <c r="Q35" s="18"/>
    </row>
    <row r="36" spans="1:17" s="3" customFormat="1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9"/>
      <c r="L36" s="18"/>
      <c r="M36" s="18"/>
      <c r="N36" s="18"/>
      <c r="O36" s="18"/>
      <c r="P36" s="18"/>
      <c r="Q36" s="18"/>
    </row>
    <row r="37" spans="1:17" s="3" customFormat="1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9"/>
      <c r="L37" s="18"/>
      <c r="M37" s="18"/>
      <c r="N37" s="18"/>
      <c r="O37" s="18"/>
      <c r="P37" s="18"/>
      <c r="Q37" s="18"/>
    </row>
    <row r="38" spans="1:17" s="3" customFormat="1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9"/>
      <c r="L38" s="18"/>
      <c r="M38" s="18"/>
      <c r="N38" s="18"/>
      <c r="O38" s="18"/>
      <c r="P38" s="18"/>
      <c r="Q38" s="18"/>
    </row>
  </sheetData>
  <sheetProtection/>
  <mergeCells count="23">
    <mergeCell ref="C27:N27"/>
    <mergeCell ref="O1:Q1"/>
    <mergeCell ref="A2:Q2"/>
    <mergeCell ref="A3:IV4"/>
    <mergeCell ref="A5:Q5"/>
    <mergeCell ref="A6:A9"/>
    <mergeCell ref="B6:C8"/>
    <mergeCell ref="D6:H6"/>
    <mergeCell ref="I6:I9"/>
    <mergeCell ref="J6:N6"/>
    <mergeCell ref="O6:Q8"/>
    <mergeCell ref="D7:D9"/>
    <mergeCell ref="E7:H7"/>
    <mergeCell ref="J7:J9"/>
    <mergeCell ref="K7:N8"/>
    <mergeCell ref="E8:G8"/>
    <mergeCell ref="H8:H9"/>
    <mergeCell ref="C25:N25"/>
    <mergeCell ref="C26:N26"/>
    <mergeCell ref="A10:A12"/>
    <mergeCell ref="B10:B12"/>
    <mergeCell ref="C10:C12"/>
    <mergeCell ref="D10:D12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Николай</cp:lastModifiedBy>
  <cp:lastPrinted>2013-04-25T12:02:12Z</cp:lastPrinted>
  <dcterms:created xsi:type="dcterms:W3CDTF">1996-10-08T23:32:33Z</dcterms:created>
  <dcterms:modified xsi:type="dcterms:W3CDTF">2014-04-15T08:15:15Z</dcterms:modified>
  <cp:category/>
  <cp:version/>
  <cp:contentType/>
  <cp:contentStatus/>
</cp:coreProperties>
</file>