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295" windowHeight="12720" activeTab="2"/>
  </bookViews>
  <sheets>
    <sheet name="Ф-10.2 (2)" sheetId="1" r:id="rId1"/>
    <sheet name="Ф-10.1" sheetId="2" r:id="rId2"/>
    <sheet name="Ф-10.3" sheetId="3" r:id="rId3"/>
    <sheet name="Ф-10.5" sheetId="4" r:id="rId4"/>
  </sheets>
  <definedNames>
    <definedName name="_xlfn.SUMIFS" hidden="1">#NAME?</definedName>
    <definedName name="_xlnm.Print_Area" localSheetId="0">'Ф-10.2 (2)'!$A$1:$E$45</definedName>
  </definedNames>
  <calcPr fullCalcOnLoad="1"/>
</workbook>
</file>

<file path=xl/sharedStrings.xml><?xml version="1.0" encoding="utf-8"?>
<sst xmlns="http://schemas.openxmlformats.org/spreadsheetml/2006/main" count="127" uniqueCount="92">
  <si>
    <t>Утверждены приказом 
ФАС России 
от 14.07.2017 № 930/17</t>
  </si>
  <si>
    <t>Единые формы раскрытия информации теплоснабжающими и теплосетевыми организациями</t>
  </si>
  <si>
    <t>Форма 10</t>
  </si>
  <si>
    <t>Информация об инвестиционных программах регулируемой организации 
и отчетах об их реализации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</si>
  <si>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</si>
  <si>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</si>
  <si>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</si>
  <si>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</si>
  <si>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</si>
  <si>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</si>
  <si>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Утверждены приказом ФАС России 
от 14.07.2017 № 930/17</t>
  </si>
  <si>
    <t>Форма 10 (2)</t>
  </si>
  <si>
    <t xml:space="preserve">Наименование мероприятия </t>
  </si>
  <si>
    <t xml:space="preserve">Потребность в финансовых средствах </t>
  </si>
  <si>
    <t xml:space="preserve">Источник финансирования </t>
  </si>
  <si>
    <t>Форма 10 (3)</t>
  </si>
  <si>
    <t>Показатели эффективности реализации инвестиционной программы</t>
  </si>
  <si>
    <t xml:space="preserve">Наименование показателей </t>
  </si>
  <si>
    <t>Форма 10 (5)</t>
  </si>
  <si>
    <t>Внесение изменений в инвестиционную программу</t>
  </si>
  <si>
    <t xml:space="preserve">Дата внесения изменений </t>
  </si>
  <si>
    <t xml:space="preserve">Внесенные изменения </t>
  </si>
  <si>
    <t>  Инвестиционная программа Государственного унитарного предприятия «Топливно-энергетический комплекс Санкт-Петербурга» в сфере теплоснабжения на период 2016-2018 годы на территории Санкт-Петербурга</t>
  </si>
  <si>
    <t>Комитет по тарифам</t>
  </si>
  <si>
    <t>Обеспечение качественного бесперебойного теплоснабжения</t>
  </si>
  <si>
    <t xml:space="preserve">       - </t>
  </si>
  <si>
    <t>январь 2016- декабрь 2018</t>
  </si>
  <si>
    <t>Группа 1. Строительство,  реконструкция или модернизация объектов в целях подключения потребителей: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</si>
  <si>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 тепловых сетей</t>
  </si>
  <si>
    <t>Группа 3. Реконструкция или модернизация существующих объектов в целях снижения уровня износа сущетвующих объектов и (или) поставки энергии от разных источников</t>
  </si>
  <si>
    <t>3.2 Реконструкция или модернизация существующих объектов системы централизованного теплоснабжения, за исключением тепловых сетей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</si>
  <si>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</si>
  <si>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Группа 5. Вывод из эксплуатации, консервация и демонтаж объектов системы централизованного теплоснабжения</t>
  </si>
  <si>
    <t>плата за подключение</t>
  </si>
  <si>
    <t>амортизация</t>
  </si>
  <si>
    <t>бюджет</t>
  </si>
  <si>
    <t>привлеченные средства</t>
  </si>
  <si>
    <t xml:space="preserve">Итого привлеченные средства </t>
  </si>
  <si>
    <t>Итого бюджет по программе</t>
  </si>
  <si>
    <t>ИТОГО за счет платы за подключение</t>
  </si>
  <si>
    <t>ИТОГО за счет амортизации</t>
  </si>
  <si>
    <t>ИТОГО по программе</t>
  </si>
  <si>
    <t>Удельный расход топлива на производство единицы тепловой энергии, отпускаемой с коллекторов источников тепловой энергии</t>
  </si>
  <si>
    <t>Система централизованного теплоснабжения ГУП "ТЭК СПб"</t>
  </si>
  <si>
    <t>Величина технологических потерь при передаче тепловой энергии, теплоносителя по тепловыи сетям</t>
  </si>
  <si>
    <t>Отношение величины технологических потерь тепловой энергии, теплоносителя к материальной характеристике тепловой сети</t>
  </si>
  <si>
    <t>  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</si>
  <si>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реды:</t>
  </si>
  <si>
    <t xml:space="preserve">Показатели надежности </t>
  </si>
  <si>
    <t>Показатели энергетической эффективности</t>
  </si>
  <si>
    <t xml:space="preserve"> Показатели, достижение которых предусмотрено в результате реализации мероприятий инвестиционной программы</t>
  </si>
  <si>
    <t>Распоряжением Комитета по тарифам №143 -р от 01.12.2017 внесены изменения  в распоряжение Комитета по тарифам №359-р от 27.11.2015 "Об утверждении инвестиционной программы ГУП "ТЭК СПб" на 2016-2018 годы, изложив приложения к распоряжению в редакции согласно приложению к настоящему распоряжению</t>
  </si>
  <si>
    <t>Распоряжением Комитета по тарифам №131-р от 09.11.2016 внесены изменения  в распоряжение Комитета по тарифам №359-р от 27.11.2015 "Об утверждении инвестиционной программы ГУП "ТЭК СПб" на 2016-2018 годы, изложив приложения к распоряжению в редакции согласно приложению к настоящему распоряжению</t>
  </si>
  <si>
    <t>* - показатели отражены на трёхлетний период в соответствии с корректировкой Инвестиционной программы на 2016-2018 годы</t>
  </si>
  <si>
    <t>1.1. Строительство новых тепловых сетей в целях подключения потребителей</t>
  </si>
  <si>
    <t>1.2  Строительство иных объектов системы централизованного теплоснабжения за исключением тепловых сетей в целях подключения потребителей:</t>
  </si>
  <si>
    <t xml:space="preserve"> 1.4 Увеличение мощности и производительности существующих объектов централизованного теплоснабжения, за исключением тепловых сетей в целях подключения потребителей:</t>
  </si>
  <si>
    <t>амортизация,бюджет</t>
  </si>
  <si>
    <t>2.1 Строительство новых сетей</t>
  </si>
  <si>
    <t>2.2. Строительство иных объектов, за исключением тепловых сетей:</t>
  </si>
  <si>
    <t xml:space="preserve"> 3.1 Реконструкция или модернизация существующих тепловых сетей</t>
  </si>
  <si>
    <t>3.1.1 Магистральные и распределительные тепловые сети:</t>
  </si>
  <si>
    <t>3.1.2 Магистральные и распределительные тепловые сети:</t>
  </si>
  <si>
    <t>3.1.3 Квартальные тепловые сети</t>
  </si>
  <si>
    <t>3.2.1 Реконструкция ЦТП</t>
  </si>
  <si>
    <t>3.2.3 Реконструкция или модернизация существующих объектов ФТС в целях снижения уровня износа сущетвующих объектов.</t>
  </si>
  <si>
    <t>3.2.4 Реконструкция или модернизация существующих объектов ФЭИ в целях снижения уровня износа сущетвующих объектов.</t>
  </si>
  <si>
    <t>3.2.6 План приобретения основных средств, выполнения работ капитального характера, обеспечивающих производственную деятельность, но не относящихся к основному энергетическому оборудованию</t>
  </si>
  <si>
    <t>4.1 Мероприятия на существующих объектах тепловых сетей и оборудовании ЦТП.</t>
  </si>
  <si>
    <t>4.2 Мероприятия на существующих объектах филиала энергетических источников</t>
  </si>
  <si>
    <t xml:space="preserve">на 2016 год, тыс.руб.* </t>
  </si>
  <si>
    <t>на 2017 год, тыс.руб. *</t>
  </si>
  <si>
    <t xml:space="preserve">на 2018 год, тыс.руб.* </t>
  </si>
  <si>
    <t>3.2.4  Реконструкция или модернизация существующих объектов ФТС в целях снижения уровня износа сущетвующих объектов.</t>
  </si>
  <si>
    <t>3.2.5 Реконструкция и (или) модернизация существующих объектов вспомогательных филиалов в целях снижения уровня износа существующих объектов.</t>
  </si>
  <si>
    <t>Потребности в финансовых средствах, необходимых для реализации инвестиционной программы, тыс.руб с НДС</t>
  </si>
  <si>
    <t xml:space="preserve">3.2.2 Реконструкция центральных тепловых пунктов  Санкт-Петербург </t>
  </si>
  <si>
    <t xml:space="preserve">3.2.7 Возврат кредитов и обслуживание кредитов  </t>
  </si>
  <si>
    <t>1.3 Увеличение пропускной способности существующих тепловых сетей в целях подключения потребителей:</t>
  </si>
  <si>
    <t>Удельный расход условного топлива на выработку единицы тепловой энергии и (или) теплоносителя,  т.у.т./Гкал (верхнее значение); т.у.т./м3 (нижнее значение)</t>
  </si>
  <si>
    <t>Потери тепловой энергии при передаче тепловой энергии по тепловым сетям, тонн в год для воды</t>
  </si>
  <si>
    <t>Снижение выбросов SO2, т/год</t>
  </si>
  <si>
    <t>Снижение выбросов сажи, т/год</t>
  </si>
  <si>
    <t>Удельный расход электрической энергии на траспортировку теплоносителя, кВт**ч/м3</t>
  </si>
  <si>
    <t>**- показатели отражены  по физическому износу объектов системы теплоснабжения</t>
  </si>
  <si>
    <t>Плановые значения целевых показателей инвестиционной программы                     2016 год*</t>
  </si>
  <si>
    <t>Плановые значения целевых показателей инвестиционной программы                    2017 год*</t>
  </si>
  <si>
    <t>Плановые значения целевых показателей инвестиционной программы                     2018 год*</t>
  </si>
  <si>
    <t>Потери тепловой энергии при передаче тепловой энергии по тепловым сетям, % (верхнее значение); тыс. Гкал ( нижнее значение)</t>
  </si>
  <si>
    <t>Объем присоединяемой тепловой нагрузки новых потребителей, Гкал/ч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</si>
  <si>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программы**, %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</si>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</sst>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#,##0.00_р_.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"/>
    <numFmt numFmtId="175" formatCode="#,##0.0000"/>
    <numFmt numFmtId="176" formatCode="#,##0.00000"/>
    <numFmt numFmtId="177" formatCode="#,##0.000_р_."/>
    <numFmt numFmtId="178" formatCode="#,##0.0000_р_."/>
    <numFmt numFmtId="179" formatCode="#,##0.00000_р_."/>
    <numFmt numFmtId="180" formatCode="#,##0.000000_р_."/>
    <numFmt numFmtId="181" formatCode="mmm/yyyy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 horizontal="center" vertical="center"/>
    </xf>
    <xf numFmtId="4" fontId="43" fillId="0" borderId="0" xfId="0" applyNumberFormat="1" applyFont="1" applyFill="1" applyAlignment="1">
      <alignment vertical="center" wrapText="1"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166" fontId="6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43" fillId="0" borderId="10" xfId="0" applyNumberFormat="1" applyFont="1" applyBorder="1" applyAlignment="1">
      <alignment horizontal="center"/>
    </xf>
    <xf numFmtId="14" fontId="43" fillId="0" borderId="10" xfId="0" applyNumberFormat="1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57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49" fontId="3" fillId="0" borderId="13" xfId="57" applyNumberFormat="1" applyFont="1" applyFill="1" applyBorder="1" applyAlignment="1">
      <alignment vertical="center"/>
      <protection/>
    </xf>
    <xf numFmtId="171" fontId="43" fillId="33" borderId="10" xfId="0" applyNumberFormat="1" applyFont="1" applyFill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43" fillId="0" borderId="0" xfId="0" applyFont="1" applyAlignment="1">
      <alignment/>
    </xf>
    <xf numFmtId="14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43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 2" xfId="52"/>
    <cellStyle name="Обычный 15" xfId="53"/>
    <cellStyle name="Обычный 2" xfId="54"/>
    <cellStyle name="Обычный 2 2" xfId="55"/>
    <cellStyle name="Обычный 3" xfId="56"/>
    <cellStyle name="Обычный_кап рем_ГУП ТЭК2006осн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75" zoomScaleNormal="75" zoomScaleSheetLayoutView="75" zoomScalePageLayoutView="0" workbookViewId="0" topLeftCell="A1">
      <selection activeCell="K13" sqref="K13"/>
    </sheetView>
  </sheetViews>
  <sheetFormatPr defaultColWidth="8.8515625" defaultRowHeight="15" outlineLevelRow="1"/>
  <cols>
    <col min="1" max="1" width="61.7109375" style="18" customWidth="1"/>
    <col min="2" max="4" width="25.140625" style="12" customWidth="1"/>
    <col min="5" max="5" width="23.8515625" style="1" customWidth="1"/>
    <col min="6" max="7" width="8.8515625" style="1" customWidth="1"/>
    <col min="8" max="8" width="23.28125" style="1" customWidth="1"/>
    <col min="9" max="16384" width="8.8515625" style="1" customWidth="1"/>
  </cols>
  <sheetData>
    <row r="1" ht="45">
      <c r="E1" s="2" t="s">
        <v>10</v>
      </c>
    </row>
    <row r="2" spans="2:4" ht="15">
      <c r="B2" s="13"/>
      <c r="C2" s="13"/>
      <c r="D2" s="13"/>
    </row>
    <row r="3" spans="1:5" ht="15">
      <c r="A3" s="49" t="s">
        <v>1</v>
      </c>
      <c r="B3" s="50"/>
      <c r="C3" s="50"/>
      <c r="D3" s="50"/>
      <c r="E3" s="51"/>
    </row>
    <row r="4" spans="1:4" ht="15">
      <c r="A4" s="19"/>
      <c r="B4" s="14"/>
      <c r="C4" s="14"/>
      <c r="D4" s="14"/>
    </row>
    <row r="5" spans="2:5" ht="15">
      <c r="B5" s="15"/>
      <c r="C5" s="15"/>
      <c r="D5" s="15"/>
      <c r="E5" s="32" t="s">
        <v>11</v>
      </c>
    </row>
    <row r="7" spans="1:5" ht="15">
      <c r="A7" s="52" t="s">
        <v>75</v>
      </c>
      <c r="B7" s="52"/>
      <c r="C7" s="52"/>
      <c r="D7" s="52"/>
      <c r="E7" s="52"/>
    </row>
    <row r="9" spans="1:5" ht="30" customHeight="1">
      <c r="A9" s="53" t="s">
        <v>12</v>
      </c>
      <c r="B9" s="29" t="s">
        <v>13</v>
      </c>
      <c r="C9" s="29" t="s">
        <v>13</v>
      </c>
      <c r="D9" s="29" t="s">
        <v>13</v>
      </c>
      <c r="E9" s="54" t="s">
        <v>14</v>
      </c>
    </row>
    <row r="10" spans="1:5" ht="15" customHeight="1">
      <c r="A10" s="53"/>
      <c r="B10" s="30" t="s">
        <v>70</v>
      </c>
      <c r="C10" s="30" t="s">
        <v>71</v>
      </c>
      <c r="D10" s="30" t="s">
        <v>72</v>
      </c>
      <c r="E10" s="54"/>
    </row>
    <row r="11" spans="1:5" ht="43.5">
      <c r="A11" s="28" t="s">
        <v>27</v>
      </c>
      <c r="B11" s="26">
        <f>B12+B13+B14+B15</f>
        <v>837684.1712</v>
      </c>
      <c r="C11" s="26">
        <f>C12+C13+C14+C15</f>
        <v>857089.8694</v>
      </c>
      <c r="D11" s="26">
        <f>D12+D13+D14+D15</f>
        <v>1086307.9987374</v>
      </c>
      <c r="E11" s="9" t="s">
        <v>33</v>
      </c>
    </row>
    <row r="12" spans="1:5" ht="30">
      <c r="A12" s="33" t="s">
        <v>54</v>
      </c>
      <c r="B12" s="16">
        <v>439696.19020000007</v>
      </c>
      <c r="C12" s="16">
        <v>592282.6592</v>
      </c>
      <c r="D12" s="16">
        <v>764839.4908</v>
      </c>
      <c r="E12" s="9" t="s">
        <v>33</v>
      </c>
    </row>
    <row r="13" spans="1:5" ht="47.25">
      <c r="A13" s="34" t="s">
        <v>55</v>
      </c>
      <c r="B13" s="16">
        <v>0</v>
      </c>
      <c r="C13" s="16">
        <v>0</v>
      </c>
      <c r="D13" s="16">
        <v>0</v>
      </c>
      <c r="E13" s="9" t="s">
        <v>33</v>
      </c>
    </row>
    <row r="14" spans="1:5" ht="31.5">
      <c r="A14" s="34" t="s">
        <v>78</v>
      </c>
      <c r="B14" s="16">
        <v>397987.98099999997</v>
      </c>
      <c r="C14" s="16">
        <v>264807.2101999999</v>
      </c>
      <c r="D14" s="16">
        <v>321468.50793739996</v>
      </c>
      <c r="E14" s="9" t="s">
        <v>33</v>
      </c>
    </row>
    <row r="15" spans="1:5" ht="63">
      <c r="A15" s="34" t="s">
        <v>56</v>
      </c>
      <c r="B15" s="16">
        <v>0</v>
      </c>
      <c r="C15" s="16">
        <v>0</v>
      </c>
      <c r="D15" s="16">
        <v>0</v>
      </c>
      <c r="E15" s="9" t="s">
        <v>33</v>
      </c>
    </row>
    <row r="16" spans="1:5" ht="63">
      <c r="A16" s="27" t="s">
        <v>28</v>
      </c>
      <c r="B16" s="22">
        <f>B17+B18</f>
        <v>232875.06499999994</v>
      </c>
      <c r="C16" s="22">
        <f>C17+C18</f>
        <v>303355.6154</v>
      </c>
      <c r="D16" s="22">
        <f>D17+D18</f>
        <v>346506.53979999997</v>
      </c>
      <c r="E16" s="9" t="s">
        <v>34</v>
      </c>
    </row>
    <row r="17" spans="1:5" ht="15.75" customHeight="1">
      <c r="A17" s="34" t="s">
        <v>58</v>
      </c>
      <c r="B17" s="16">
        <v>228776.06359999994</v>
      </c>
      <c r="C17" s="16">
        <v>272850.1728</v>
      </c>
      <c r="D17" s="16">
        <v>247895.6862</v>
      </c>
      <c r="E17" s="9" t="s">
        <v>34</v>
      </c>
    </row>
    <row r="18" spans="1:5" ht="31.5">
      <c r="A18" s="34" t="s">
        <v>59</v>
      </c>
      <c r="B18" s="16">
        <v>4099.001399999999</v>
      </c>
      <c r="C18" s="16">
        <v>30505.442600000002</v>
      </c>
      <c r="D18" s="16">
        <v>98610.85359999999</v>
      </c>
      <c r="E18" s="9" t="s">
        <v>34</v>
      </c>
    </row>
    <row r="19" spans="1:5" ht="63">
      <c r="A19" s="27" t="s">
        <v>29</v>
      </c>
      <c r="B19" s="22">
        <f>B20+B24</f>
        <v>5238478.0322</v>
      </c>
      <c r="C19" s="22">
        <f>C20+C24</f>
        <v>6149293.872099999</v>
      </c>
      <c r="D19" s="22">
        <f>D20+D24</f>
        <v>7678101.430260001</v>
      </c>
      <c r="E19" s="9" t="s">
        <v>57</v>
      </c>
    </row>
    <row r="20" spans="1:5" ht="31.5">
      <c r="A20" s="34" t="s">
        <v>60</v>
      </c>
      <c r="B20" s="16">
        <f>B21+B22+B23</f>
        <v>2831114.9608000005</v>
      </c>
      <c r="C20" s="16">
        <f>C21+C22+C23</f>
        <v>3799585.6472999994</v>
      </c>
      <c r="D20" s="16">
        <f>D21+D22+D23</f>
        <v>4442649.393720001</v>
      </c>
      <c r="E20" s="9" t="s">
        <v>57</v>
      </c>
    </row>
    <row r="21" spans="1:5" ht="15.75">
      <c r="A21" s="34" t="s">
        <v>61</v>
      </c>
      <c r="B21" s="16">
        <v>456076.82039999985</v>
      </c>
      <c r="C21" s="16">
        <v>494915.128</v>
      </c>
      <c r="D21" s="16">
        <v>591819.6307999999</v>
      </c>
      <c r="E21" s="9" t="s">
        <v>34</v>
      </c>
    </row>
    <row r="22" spans="1:5" ht="15.75">
      <c r="A22" s="34" t="s">
        <v>62</v>
      </c>
      <c r="B22" s="16">
        <v>1445522.9000000004</v>
      </c>
      <c r="C22" s="16">
        <v>2603824.6999999997</v>
      </c>
      <c r="D22" s="16">
        <v>3269915.099760001</v>
      </c>
      <c r="E22" s="9" t="s">
        <v>35</v>
      </c>
    </row>
    <row r="23" spans="1:5" ht="15.75">
      <c r="A23" s="34" t="s">
        <v>63</v>
      </c>
      <c r="B23" s="16">
        <v>929515.2404000005</v>
      </c>
      <c r="C23" s="16">
        <v>700845.8192999999</v>
      </c>
      <c r="D23" s="16">
        <v>580914.6631600001</v>
      </c>
      <c r="E23" s="9" t="s">
        <v>34</v>
      </c>
    </row>
    <row r="24" spans="1:5" ht="47.25">
      <c r="A24" s="34" t="s">
        <v>30</v>
      </c>
      <c r="B24" s="16">
        <f>B25+B26+B27+B28+B29+B30+B31+B32+B33</f>
        <v>2407363.0714</v>
      </c>
      <c r="C24" s="16">
        <f>C25+C26+C27+C28+C29+C30+C31+C32+C33</f>
        <v>2349708.2248</v>
      </c>
      <c r="D24" s="16">
        <f>D25+D26+D27+D28+D29+D30+D31+D32+D33</f>
        <v>3235452.03654</v>
      </c>
      <c r="E24" s="9" t="s">
        <v>57</v>
      </c>
    </row>
    <row r="25" spans="1:5" ht="15.75">
      <c r="A25" s="34" t="s">
        <v>64</v>
      </c>
      <c r="B25" s="16">
        <v>187699.4848</v>
      </c>
      <c r="C25" s="16">
        <v>154205.2556</v>
      </c>
      <c r="D25" s="16">
        <v>27733.36654</v>
      </c>
      <c r="E25" s="9" t="s">
        <v>34</v>
      </c>
    </row>
    <row r="26" spans="1:5" ht="31.5">
      <c r="A26" s="34" t="s">
        <v>76</v>
      </c>
      <c r="B26" s="16">
        <v>372746</v>
      </c>
      <c r="C26" s="25">
        <v>151593.5</v>
      </c>
      <c r="D26" s="16">
        <v>269560.2974</v>
      </c>
      <c r="E26" s="9" t="s">
        <v>35</v>
      </c>
    </row>
    <row r="27" spans="1:5" ht="47.25">
      <c r="A27" s="34" t="s">
        <v>65</v>
      </c>
      <c r="B27" s="16">
        <v>24778.6076</v>
      </c>
      <c r="C27" s="16">
        <v>23343.9636</v>
      </c>
      <c r="D27" s="16">
        <v>61871.718799999995</v>
      </c>
      <c r="E27" s="9" t="s">
        <v>34</v>
      </c>
    </row>
    <row r="28" spans="1:5" ht="47.25" outlineLevel="1">
      <c r="A28" s="34" t="s">
        <v>73</v>
      </c>
      <c r="B28" s="16">
        <v>0</v>
      </c>
      <c r="C28" s="16">
        <v>9000</v>
      </c>
      <c r="D28" s="16">
        <v>500000</v>
      </c>
      <c r="E28" s="9" t="s">
        <v>36</v>
      </c>
    </row>
    <row r="29" spans="1:5" ht="47.25">
      <c r="A29" s="34" t="s">
        <v>66</v>
      </c>
      <c r="B29" s="16">
        <f>860794.891-96701.6</f>
        <v>764093.291</v>
      </c>
      <c r="C29" s="16">
        <v>1262514.64</v>
      </c>
      <c r="D29" s="16">
        <v>1312621.3758</v>
      </c>
      <c r="E29" s="9" t="s">
        <v>34</v>
      </c>
    </row>
    <row r="30" spans="1:5" ht="47.25">
      <c r="A30" s="34" t="s">
        <v>66</v>
      </c>
      <c r="B30" s="16">
        <v>96701.6</v>
      </c>
      <c r="C30" s="16">
        <v>15555.6</v>
      </c>
      <c r="D30" s="16">
        <v>142531.7</v>
      </c>
      <c r="E30" s="9" t="s">
        <v>35</v>
      </c>
    </row>
    <row r="31" spans="1:5" ht="47.25">
      <c r="A31" s="34" t="s">
        <v>74</v>
      </c>
      <c r="B31" s="16">
        <v>25831.379999999997</v>
      </c>
      <c r="C31" s="16">
        <v>7280.5055999999995</v>
      </c>
      <c r="D31" s="16">
        <v>10434.858</v>
      </c>
      <c r="E31" s="9" t="s">
        <v>34</v>
      </c>
    </row>
    <row r="32" spans="1:5" ht="63">
      <c r="A32" s="34" t="s">
        <v>67</v>
      </c>
      <c r="B32" s="16">
        <v>580442.708</v>
      </c>
      <c r="C32" s="16">
        <v>440134.76</v>
      </c>
      <c r="D32" s="16">
        <v>851648.72</v>
      </c>
      <c r="E32" s="9" t="s">
        <v>34</v>
      </c>
    </row>
    <row r="33" spans="1:5" ht="15.75">
      <c r="A33" s="34" t="s">
        <v>77</v>
      </c>
      <c r="B33" s="16">
        <v>355070</v>
      </c>
      <c r="C33" s="16">
        <v>286080</v>
      </c>
      <c r="D33" s="16">
        <v>59050</v>
      </c>
      <c r="E33" s="9" t="s">
        <v>34</v>
      </c>
    </row>
    <row r="34" spans="1:5" ht="94.5">
      <c r="A34" s="27" t="s">
        <v>31</v>
      </c>
      <c r="B34" s="22">
        <v>159555.43459999998</v>
      </c>
      <c r="C34" s="22">
        <v>61871.069800000005</v>
      </c>
      <c r="D34" s="22">
        <v>364711.98099999997</v>
      </c>
      <c r="E34" s="9" t="s">
        <v>34</v>
      </c>
    </row>
    <row r="35" spans="1:5" ht="31.5">
      <c r="A35" s="34" t="s">
        <v>68</v>
      </c>
      <c r="B35" s="16">
        <v>590</v>
      </c>
      <c r="C35" s="16">
        <v>3737.0481999999993</v>
      </c>
      <c r="D35" s="16">
        <v>5312.95</v>
      </c>
      <c r="E35" s="9" t="s">
        <v>34</v>
      </c>
    </row>
    <row r="36" spans="1:5" ht="31.5">
      <c r="A36" s="34" t="s">
        <v>69</v>
      </c>
      <c r="B36" s="16">
        <v>158965.43459999998</v>
      </c>
      <c r="C36" s="16">
        <v>58134.02160000001</v>
      </c>
      <c r="D36" s="16">
        <v>359399.03099999996</v>
      </c>
      <c r="E36" s="9" t="s">
        <v>34</v>
      </c>
    </row>
    <row r="37" spans="1:5" ht="47.25" outlineLevel="1">
      <c r="A37" s="27" t="s">
        <v>32</v>
      </c>
      <c r="B37" s="22">
        <v>6254</v>
      </c>
      <c r="C37" s="22">
        <v>59</v>
      </c>
      <c r="D37" s="22">
        <v>0</v>
      </c>
      <c r="E37" s="9" t="s">
        <v>34</v>
      </c>
    </row>
    <row r="38" spans="1:5" ht="18.75" outlineLevel="1">
      <c r="A38" s="35" t="s">
        <v>37</v>
      </c>
      <c r="B38" s="17">
        <v>0</v>
      </c>
      <c r="C38" s="17">
        <v>9000</v>
      </c>
      <c r="D38" s="17">
        <v>499999.9958</v>
      </c>
      <c r="E38" s="10"/>
    </row>
    <row r="39" spans="1:5" ht="18.75" outlineLevel="1">
      <c r="A39" s="36" t="s">
        <v>38</v>
      </c>
      <c r="B39" s="17">
        <v>1914975.5000000005</v>
      </c>
      <c r="C39" s="17">
        <v>2770973.8006799994</v>
      </c>
      <c r="D39" s="17">
        <v>3682007.0971600013</v>
      </c>
      <c r="E39" s="11"/>
    </row>
    <row r="40" spans="1:5" ht="18.75" outlineLevel="1">
      <c r="A40" s="36" t="s">
        <v>39</v>
      </c>
      <c r="B40" s="17">
        <v>837684.1711999999</v>
      </c>
      <c r="C40" s="17">
        <v>857089.8693999999</v>
      </c>
      <c r="D40" s="17">
        <v>1086307.9987374002</v>
      </c>
      <c r="E40" s="11"/>
    </row>
    <row r="41" spans="1:5" ht="18.75" outlineLevel="1">
      <c r="A41" s="36" t="s">
        <v>40</v>
      </c>
      <c r="B41" s="17">
        <v>3722187.031799999</v>
      </c>
      <c r="C41" s="17">
        <v>3734605.7604400003</v>
      </c>
      <c r="D41" s="17">
        <v>4207312.8541</v>
      </c>
      <c r="E41" s="11"/>
    </row>
    <row r="42" spans="1:5" ht="18.75" outlineLevel="1">
      <c r="A42" s="36" t="s">
        <v>41</v>
      </c>
      <c r="B42" s="17">
        <v>6474846.703</v>
      </c>
      <c r="C42" s="17">
        <v>7371669.43051992</v>
      </c>
      <c r="D42" s="17">
        <v>9475627.9457974</v>
      </c>
      <c r="E42" s="10"/>
    </row>
    <row r="43" ht="15" outlineLevel="1">
      <c r="A43" s="1" t="s">
        <v>53</v>
      </c>
    </row>
    <row r="44" ht="24.75" customHeight="1"/>
    <row r="48" ht="36" customHeight="1"/>
  </sheetData>
  <sheetProtection/>
  <mergeCells count="4">
    <mergeCell ref="A3:E3"/>
    <mergeCell ref="A7:E7"/>
    <mergeCell ref="A9:A10"/>
    <mergeCell ref="E9: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2" sqref="A12"/>
    </sheetView>
  </sheetViews>
  <sheetFormatPr defaultColWidth="8.8515625" defaultRowHeight="15"/>
  <cols>
    <col min="1" max="1" width="38.140625" style="1" customWidth="1"/>
    <col min="2" max="2" width="53.00390625" style="1" customWidth="1"/>
    <col min="3" max="8" width="8.8515625" style="1" customWidth="1"/>
    <col min="9" max="9" width="23.28125" style="1" customWidth="1"/>
    <col min="10" max="16384" width="8.8515625" style="1" customWidth="1"/>
  </cols>
  <sheetData>
    <row r="1" ht="45">
      <c r="B1" s="2" t="s">
        <v>0</v>
      </c>
    </row>
    <row r="2" ht="8.25" customHeight="1">
      <c r="B2" s="3"/>
    </row>
    <row r="3" spans="1:2" ht="18" customHeight="1">
      <c r="A3" s="49" t="s">
        <v>1</v>
      </c>
      <c r="B3" s="51"/>
    </row>
    <row r="4" spans="1:2" ht="8.25" customHeight="1">
      <c r="A4" s="4"/>
      <c r="B4" s="4"/>
    </row>
    <row r="5" spans="1:2" ht="15">
      <c r="A5" s="55" t="s">
        <v>2</v>
      </c>
      <c r="B5" s="55"/>
    </row>
    <row r="6" spans="1:2" ht="8.25" customHeight="1">
      <c r="A6" s="32"/>
      <c r="B6" s="32"/>
    </row>
    <row r="7" spans="1:2" ht="33.75" customHeight="1">
      <c r="A7" s="56" t="s">
        <v>3</v>
      </c>
      <c r="B7" s="56"/>
    </row>
    <row r="9" spans="1:2" ht="70.5" customHeight="1">
      <c r="A9" s="21" t="s">
        <v>4</v>
      </c>
      <c r="B9" s="21" t="s">
        <v>22</v>
      </c>
    </row>
    <row r="10" spans="1:2" ht="28.5" customHeight="1">
      <c r="A10" s="39" t="s">
        <v>5</v>
      </c>
      <c r="B10" s="38">
        <v>42335</v>
      </c>
    </row>
    <row r="11" spans="1:2" ht="31.5" customHeight="1">
      <c r="A11" s="39" t="s">
        <v>6</v>
      </c>
      <c r="B11" s="39" t="s">
        <v>24</v>
      </c>
    </row>
    <row r="12" spans="1:2" ht="90">
      <c r="A12" s="39" t="s">
        <v>7</v>
      </c>
      <c r="B12" s="21" t="s">
        <v>23</v>
      </c>
    </row>
    <row r="13" spans="1:2" ht="51" customHeight="1">
      <c r="A13" s="39" t="s">
        <v>8</v>
      </c>
      <c r="B13" s="21" t="s">
        <v>25</v>
      </c>
    </row>
    <row r="14" spans="1:2" ht="31.5" customHeight="1">
      <c r="A14" s="39" t="s">
        <v>9</v>
      </c>
      <c r="B14" s="21" t="s">
        <v>26</v>
      </c>
    </row>
  </sheetData>
  <sheetProtection/>
  <mergeCells count="3">
    <mergeCell ref="A3:B3"/>
    <mergeCell ref="A5:B5"/>
    <mergeCell ref="A7:B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J22" sqref="J22"/>
    </sheetView>
  </sheetViews>
  <sheetFormatPr defaultColWidth="8.8515625" defaultRowHeight="15"/>
  <cols>
    <col min="1" max="1" width="41.00390625" style="1" customWidth="1"/>
    <col min="2" max="2" width="42.7109375" style="1" customWidth="1"/>
    <col min="3" max="5" width="23.8515625" style="1" customWidth="1"/>
    <col min="6" max="9" width="8.8515625" style="1" customWidth="1"/>
    <col min="10" max="10" width="23.28125" style="1" customWidth="1"/>
    <col min="11" max="16384" width="8.8515625" style="1" customWidth="1"/>
  </cols>
  <sheetData>
    <row r="1" ht="45">
      <c r="E1" s="2" t="s">
        <v>10</v>
      </c>
    </row>
    <row r="2" ht="8.25" customHeight="1">
      <c r="B2" s="3"/>
    </row>
    <row r="3" spans="1:5" ht="18" customHeight="1">
      <c r="A3" s="57" t="s">
        <v>1</v>
      </c>
      <c r="B3" s="57"/>
      <c r="C3" s="57"/>
      <c r="D3" s="57"/>
      <c r="E3" s="57"/>
    </row>
    <row r="4" spans="1:2" ht="8.25" customHeight="1">
      <c r="A4" s="4"/>
      <c r="B4" s="4"/>
    </row>
    <row r="5" spans="2:5" ht="15">
      <c r="B5" s="6"/>
      <c r="E5" s="32" t="s">
        <v>15</v>
      </c>
    </row>
    <row r="6" ht="8.25" customHeight="1"/>
    <row r="7" spans="1:5" ht="15">
      <c r="A7" s="52" t="s">
        <v>16</v>
      </c>
      <c r="B7" s="52"/>
      <c r="C7" s="52"/>
      <c r="D7" s="52"/>
      <c r="E7" s="52"/>
    </row>
    <row r="9" spans="1:5" ht="75.75" customHeight="1">
      <c r="A9" s="21" t="s">
        <v>12</v>
      </c>
      <c r="B9" s="21" t="s">
        <v>17</v>
      </c>
      <c r="C9" s="21" t="s">
        <v>85</v>
      </c>
      <c r="D9" s="21" t="s">
        <v>86</v>
      </c>
      <c r="E9" s="21" t="s">
        <v>87</v>
      </c>
    </row>
    <row r="10" spans="1:5" ht="39.75" customHeight="1">
      <c r="A10" s="21" t="s">
        <v>43</v>
      </c>
      <c r="B10" s="31" t="s">
        <v>48</v>
      </c>
      <c r="C10" s="21"/>
      <c r="D10" s="21"/>
      <c r="E10" s="21"/>
    </row>
    <row r="11" spans="1:5" ht="60">
      <c r="A11" s="21"/>
      <c r="B11" s="21" t="s">
        <v>91</v>
      </c>
      <c r="C11" s="21">
        <v>1.12</v>
      </c>
      <c r="D11" s="21">
        <v>1.13</v>
      </c>
      <c r="E11" s="21">
        <v>1.13</v>
      </c>
    </row>
    <row r="12" spans="1:5" ht="75.75" customHeight="1">
      <c r="A12" s="5"/>
      <c r="B12" s="5" t="s">
        <v>46</v>
      </c>
      <c r="C12" s="37">
        <v>0.00129</v>
      </c>
      <c r="D12" s="37">
        <v>0.00129</v>
      </c>
      <c r="E12" s="37">
        <v>0.00129</v>
      </c>
    </row>
    <row r="13" spans="1:5" ht="36.75" customHeight="1">
      <c r="A13" s="21" t="s">
        <v>43</v>
      </c>
      <c r="B13" s="31" t="s">
        <v>49</v>
      </c>
      <c r="C13" s="31"/>
      <c r="D13" s="31"/>
      <c r="E13" s="31"/>
    </row>
    <row r="14" spans="1:5" ht="51" customHeight="1">
      <c r="A14" s="40"/>
      <c r="B14" s="40" t="s">
        <v>42</v>
      </c>
      <c r="C14" s="45">
        <v>165.5</v>
      </c>
      <c r="D14" s="45">
        <v>165.5</v>
      </c>
      <c r="E14" s="45">
        <v>165.5</v>
      </c>
    </row>
    <row r="15" spans="1:5" ht="66.75" customHeight="1">
      <c r="A15" s="40"/>
      <c r="B15" s="40" t="s">
        <v>45</v>
      </c>
      <c r="C15" s="20">
        <v>4.58</v>
      </c>
      <c r="D15" s="20">
        <v>4.58</v>
      </c>
      <c r="E15" s="20">
        <v>4.58</v>
      </c>
    </row>
    <row r="16" spans="1:5" ht="60" customHeight="1">
      <c r="A16" s="40"/>
      <c r="B16" s="40" t="s">
        <v>44</v>
      </c>
      <c r="C16" s="40">
        <v>1971.77</v>
      </c>
      <c r="D16" s="40">
        <v>1971.77</v>
      </c>
      <c r="E16" s="40">
        <v>1971.77</v>
      </c>
    </row>
    <row r="17" spans="1:5" ht="63" customHeight="1">
      <c r="A17" s="21" t="s">
        <v>43</v>
      </c>
      <c r="B17" s="41" t="s">
        <v>50</v>
      </c>
      <c r="C17" s="40"/>
      <c r="D17" s="40"/>
      <c r="E17" s="40"/>
    </row>
    <row r="18" spans="1:5" ht="39" customHeight="1">
      <c r="A18" s="7"/>
      <c r="B18" s="33" t="s">
        <v>83</v>
      </c>
      <c r="C18" s="23">
        <v>0.69</v>
      </c>
      <c r="D18" s="23">
        <v>0.69</v>
      </c>
      <c r="E18" s="23">
        <v>0.69</v>
      </c>
    </row>
    <row r="19" spans="1:5" ht="36" customHeight="1">
      <c r="A19" s="60"/>
      <c r="B19" s="58" t="s">
        <v>79</v>
      </c>
      <c r="C19" s="23">
        <v>159.26</v>
      </c>
      <c r="D19" s="23">
        <v>159.26</v>
      </c>
      <c r="E19" s="23">
        <v>158.65</v>
      </c>
    </row>
    <row r="20" spans="1:5" ht="33" customHeight="1">
      <c r="A20" s="60"/>
      <c r="B20" s="59"/>
      <c r="C20" s="23">
        <v>39.14</v>
      </c>
      <c r="D20" s="23">
        <v>39.14</v>
      </c>
      <c r="E20" s="23">
        <v>39.14</v>
      </c>
    </row>
    <row r="21" spans="1:5" ht="30">
      <c r="A21" s="7"/>
      <c r="B21" s="33" t="s">
        <v>89</v>
      </c>
      <c r="C21" s="23">
        <v>234.89</v>
      </c>
      <c r="D21" s="23">
        <v>227.14</v>
      </c>
      <c r="E21" s="23">
        <v>234.89</v>
      </c>
    </row>
    <row r="22" spans="1:5" ht="59.25" customHeight="1">
      <c r="A22" s="7"/>
      <c r="B22" s="33" t="s">
        <v>90</v>
      </c>
      <c r="C22" s="23">
        <v>51</v>
      </c>
      <c r="D22" s="23">
        <v>50</v>
      </c>
      <c r="E22" s="23">
        <v>50</v>
      </c>
    </row>
    <row r="23" spans="1:5" ht="30.75" customHeight="1">
      <c r="A23" s="58"/>
      <c r="B23" s="58" t="s">
        <v>88</v>
      </c>
      <c r="C23" s="23">
        <v>9.9</v>
      </c>
      <c r="D23" s="23">
        <v>9.9</v>
      </c>
      <c r="E23" s="23">
        <v>9.93</v>
      </c>
    </row>
    <row r="24" spans="1:5" ht="22.5" customHeight="1">
      <c r="A24" s="59"/>
      <c r="B24" s="59"/>
      <c r="C24" s="23">
        <v>1971.77</v>
      </c>
      <c r="D24" s="23">
        <v>1971.77</v>
      </c>
      <c r="E24" s="23">
        <v>1971.77</v>
      </c>
    </row>
    <row r="25" spans="1:5" ht="45">
      <c r="A25" s="7"/>
      <c r="B25" s="33" t="s">
        <v>80</v>
      </c>
      <c r="C25" s="23">
        <v>4779515</v>
      </c>
      <c r="D25" s="23">
        <v>4779515</v>
      </c>
      <c r="E25" s="23">
        <v>4779515</v>
      </c>
    </row>
    <row r="26" spans="1:5" ht="75">
      <c r="A26" s="21" t="s">
        <v>43</v>
      </c>
      <c r="B26" s="33" t="s">
        <v>47</v>
      </c>
      <c r="C26" s="23"/>
      <c r="D26" s="23"/>
      <c r="E26" s="23"/>
    </row>
    <row r="27" spans="1:5" ht="15">
      <c r="A27" s="7"/>
      <c r="B27" s="42" t="s">
        <v>81</v>
      </c>
      <c r="C27" s="20">
        <v>90</v>
      </c>
      <c r="D27" s="20">
        <v>0</v>
      </c>
      <c r="E27" s="20">
        <v>0</v>
      </c>
    </row>
    <row r="28" spans="1:5" ht="15">
      <c r="A28" s="7"/>
      <c r="B28" s="42" t="s">
        <v>82</v>
      </c>
      <c r="C28" s="20">
        <v>28</v>
      </c>
      <c r="D28" s="20">
        <v>0</v>
      </c>
      <c r="E28" s="20">
        <v>0</v>
      </c>
    </row>
    <row r="29" spans="1:5" ht="15">
      <c r="A29" s="46"/>
      <c r="B29" s="47"/>
      <c r="C29" s="48"/>
      <c r="D29" s="48"/>
      <c r="E29" s="48"/>
    </row>
    <row r="30" ht="15">
      <c r="A30" s="1" t="s">
        <v>53</v>
      </c>
    </row>
    <row r="31" ht="15">
      <c r="A31" s="1" t="s">
        <v>84</v>
      </c>
    </row>
    <row r="32" ht="15">
      <c r="B32" s="43"/>
    </row>
  </sheetData>
  <sheetProtection/>
  <mergeCells count="6">
    <mergeCell ref="A3:E3"/>
    <mergeCell ref="A7:E7"/>
    <mergeCell ref="B19:B20"/>
    <mergeCell ref="A19:A20"/>
    <mergeCell ref="B23:B24"/>
    <mergeCell ref="A23:A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7" sqref="A7:B7"/>
    </sheetView>
  </sheetViews>
  <sheetFormatPr defaultColWidth="8.8515625" defaultRowHeight="15"/>
  <cols>
    <col min="1" max="1" width="38.140625" style="1" customWidth="1"/>
    <col min="2" max="2" width="61.8515625" style="1" customWidth="1"/>
    <col min="3" max="8" width="8.8515625" style="1" customWidth="1"/>
    <col min="9" max="9" width="23.28125" style="1" customWidth="1"/>
    <col min="10" max="16384" width="8.8515625" style="1" customWidth="1"/>
  </cols>
  <sheetData>
    <row r="1" ht="45">
      <c r="B1" s="2" t="s">
        <v>0</v>
      </c>
    </row>
    <row r="2" ht="8.25" customHeight="1">
      <c r="B2" s="3"/>
    </row>
    <row r="3" spans="1:2" ht="18" customHeight="1">
      <c r="A3" s="49" t="s">
        <v>1</v>
      </c>
      <c r="B3" s="51"/>
    </row>
    <row r="4" spans="1:2" ht="8.25" customHeight="1">
      <c r="A4" s="4"/>
      <c r="B4" s="4"/>
    </row>
    <row r="5" spans="1:2" ht="15">
      <c r="A5" s="55" t="s">
        <v>18</v>
      </c>
      <c r="B5" s="55"/>
    </row>
    <row r="6" spans="1:2" ht="8.25" customHeight="1">
      <c r="A6" s="32"/>
      <c r="B6" s="32"/>
    </row>
    <row r="7" spans="1:2" ht="15">
      <c r="A7" s="56" t="s">
        <v>19</v>
      </c>
      <c r="B7" s="56"/>
    </row>
    <row r="8" spans="1:2" ht="13.5" customHeight="1">
      <c r="A8" s="8"/>
      <c r="B8" s="8"/>
    </row>
    <row r="9" spans="1:2" ht="36.75" customHeight="1">
      <c r="A9" s="21" t="s">
        <v>20</v>
      </c>
      <c r="B9" s="21" t="s">
        <v>21</v>
      </c>
    </row>
    <row r="10" spans="1:2" ht="90">
      <c r="A10" s="44">
        <v>42683</v>
      </c>
      <c r="B10" s="5" t="s">
        <v>52</v>
      </c>
    </row>
    <row r="11" spans="1:2" ht="90">
      <c r="A11" s="44">
        <v>43070</v>
      </c>
      <c r="B11" s="5" t="s">
        <v>51</v>
      </c>
    </row>
    <row r="12" spans="1:2" ht="15">
      <c r="A12" s="24"/>
      <c r="B12" s="5"/>
    </row>
  </sheetData>
  <sheetProtection/>
  <mergeCells count="3">
    <mergeCell ref="A3:B3"/>
    <mergeCell ref="A5:B5"/>
    <mergeCell ref="A7:B7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тарифам СПб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Kolosovskiy</dc:creator>
  <cp:keywords/>
  <dc:description/>
  <cp:lastModifiedBy>ЗГОДА ВАЛЕНТИНА ЛЕОНИДОВНА</cp:lastModifiedBy>
  <cp:lastPrinted>2017-12-08T08:43:56Z</cp:lastPrinted>
  <dcterms:created xsi:type="dcterms:W3CDTF">2017-11-09T09:30:54Z</dcterms:created>
  <dcterms:modified xsi:type="dcterms:W3CDTF">2017-12-18T08:58:25Z</dcterms:modified>
  <cp:category/>
  <cp:version/>
  <cp:contentType/>
  <cp:contentStatus/>
</cp:coreProperties>
</file>